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JU\Fichier SoliWorks\Etudes_CAO\Biblio FAM\Excel\"/>
    </mc:Choice>
  </mc:AlternateContent>
  <xr:revisionPtr revIDLastSave="0" documentId="13_ncr:1_{38E1C1F4-6FBB-4DC3-8DF0-D33502E2630C}" xr6:coauthVersionLast="47" xr6:coauthVersionMax="47" xr10:uidLastSave="{00000000-0000-0000-0000-000000000000}"/>
  <bookViews>
    <workbookView xWindow="-108" yWindow="-108" windowWidth="23256" windowHeight="12576" xr2:uid="{6289D2FF-8401-4F82-9778-ACE042708F07}"/>
  </bookViews>
  <sheets>
    <sheet name="Feuil1" sheetId="1" r:id="rId1"/>
  </sheets>
  <definedNames>
    <definedName name="Family">Feuil1!$A$1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" i="1" l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42" i="1"/>
  <c r="F42" i="1"/>
  <c r="G41" i="1"/>
  <c r="F41" i="1"/>
  <c r="G38" i="1"/>
  <c r="F38" i="1"/>
  <c r="G36" i="1"/>
  <c r="F36" i="1"/>
  <c r="G35" i="1"/>
  <c r="F35" i="1"/>
  <c r="G34" i="1"/>
  <c r="F34" i="1"/>
  <c r="G32" i="1"/>
  <c r="F32" i="1"/>
  <c r="G31" i="1"/>
  <c r="F31" i="1"/>
  <c r="G27" i="1"/>
  <c r="F27" i="1"/>
  <c r="G25" i="1"/>
  <c r="F25" i="1"/>
  <c r="G23" i="1"/>
  <c r="F23" i="1"/>
  <c r="G20" i="1"/>
  <c r="F20" i="1"/>
  <c r="G19" i="1"/>
  <c r="F19" i="1"/>
  <c r="G18" i="1"/>
  <c r="F18" i="1"/>
  <c r="G17" i="1"/>
  <c r="F17" i="1"/>
  <c r="G21" i="1"/>
  <c r="F21" i="1"/>
  <c r="G16" i="1"/>
  <c r="F16" i="1"/>
  <c r="G15" i="1"/>
  <c r="F15" i="1"/>
  <c r="G12" i="1"/>
  <c r="F12" i="1"/>
  <c r="G11" i="1"/>
  <c r="F11" i="1"/>
  <c r="G10" i="1"/>
  <c r="F10" i="1"/>
  <c r="G9" i="1"/>
  <c r="F9" i="1"/>
  <c r="G8" i="1"/>
  <c r="F8" i="1"/>
  <c r="G3" i="1"/>
  <c r="F3" i="1"/>
  <c r="F4" i="1"/>
  <c r="F5" i="1"/>
  <c r="F6" i="1"/>
  <c r="F7" i="1"/>
  <c r="F13" i="1"/>
  <c r="F14" i="1"/>
  <c r="F22" i="1"/>
  <c r="F24" i="1"/>
  <c r="F26" i="1"/>
  <c r="F28" i="1"/>
  <c r="F29" i="1"/>
  <c r="F30" i="1"/>
  <c r="F33" i="1"/>
  <c r="F37" i="1"/>
  <c r="F39" i="1"/>
  <c r="F40" i="1"/>
  <c r="F43" i="1"/>
  <c r="F44" i="1"/>
  <c r="F45" i="1"/>
  <c r="F46" i="1"/>
  <c r="F47" i="1"/>
  <c r="F48" i="1"/>
  <c r="F49" i="1"/>
  <c r="F50" i="1"/>
  <c r="F58" i="1"/>
  <c r="F59" i="1"/>
  <c r="F60" i="1"/>
  <c r="F61" i="1"/>
  <c r="F62" i="1"/>
  <c r="F63" i="1"/>
  <c r="F64" i="1"/>
  <c r="F65" i="1"/>
  <c r="F66" i="1"/>
  <c r="F67" i="1"/>
  <c r="F68" i="1"/>
  <c r="F2" i="1"/>
  <c r="G4" i="1"/>
  <c r="G5" i="1"/>
  <c r="G6" i="1"/>
  <c r="G7" i="1"/>
  <c r="G13" i="1"/>
  <c r="G14" i="1"/>
  <c r="G22" i="1"/>
  <c r="G24" i="1"/>
  <c r="G26" i="1"/>
  <c r="G28" i="1"/>
  <c r="G29" i="1"/>
  <c r="G30" i="1"/>
  <c r="G33" i="1"/>
  <c r="G37" i="1"/>
  <c r="G39" i="1"/>
  <c r="G40" i="1"/>
  <c r="G43" i="1"/>
  <c r="G44" i="1"/>
  <c r="G45" i="1"/>
  <c r="G46" i="1"/>
  <c r="G47" i="1"/>
  <c r="G48" i="1"/>
  <c r="G49" i="1"/>
  <c r="G50" i="1"/>
  <c r="G58" i="1"/>
  <c r="G59" i="1"/>
  <c r="G60" i="1"/>
  <c r="G61" i="1"/>
  <c r="G62" i="1"/>
  <c r="G63" i="1"/>
  <c r="G64" i="1"/>
  <c r="G65" i="1"/>
  <c r="G66" i="1"/>
  <c r="G67" i="1"/>
  <c r="G68" i="1"/>
  <c r="G2" i="1"/>
</calcChain>
</file>

<file path=xl/sharedStrings.xml><?xml version="1.0" encoding="utf-8"?>
<sst xmlns="http://schemas.openxmlformats.org/spreadsheetml/2006/main" count="206" uniqueCount="20">
  <si>
    <t>Largeur@Esquisse1</t>
  </si>
  <si>
    <t>Longueur@Esquisse1</t>
  </si>
  <si>
    <t>Hauteur@Boss.-Extru.1</t>
  </si>
  <si>
    <t>$PROPRIETE@N001_CODE_ARTICLE</t>
  </si>
  <si>
    <t>$PROPRIETE@N001_PROVENANCE</t>
  </si>
  <si>
    <t>VIS-N363000</t>
  </si>
  <si>
    <t>Standards du commerce</t>
  </si>
  <si>
    <t>Standards NORCAN</t>
  </si>
  <si>
    <t>VIS-N363100</t>
  </si>
  <si>
    <t>$couleur</t>
  </si>
  <si>
    <t>Orange</t>
  </si>
  <si>
    <t>Vert</t>
  </si>
  <si>
    <t>VIS-N363200</t>
  </si>
  <si>
    <t>VIS-N363300</t>
  </si>
  <si>
    <t>VIS-N363400</t>
  </si>
  <si>
    <t>VIS-N363500</t>
  </si>
  <si>
    <t>Clavette</t>
  </si>
  <si>
    <t>$BIBLIOTHEQUE:MATERIAUX@Clavette parallèle DIN 6885 A</t>
  </si>
  <si>
    <t>N001_Materiaux:Acier C45E (1.1191)</t>
  </si>
  <si>
    <t>N001_Materiaux:Inox 316Ti (1.4571)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</si>
</sst>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 textRotation="90"/>
    </xf>
    <xf numFmtId="49" fontId="0" fillId="0" borderId="0" xfId="0" applyNumberFormat="1" applyAlignment="1">
      <alignment horizontal="center" vertical="center" textRotation="90"/>
    </xf>
    <xf numFmtId="0" fontId="2" fillId="0" borderId="0" xfId="0" applyFont="1"/>
    <xf numFmtId="49" fontId="2" fillId="0" borderId="0" xfId="0" applyNumberFormat="1" applyFont="1"/>
    <xf numFmtId="49" fontId="4" fillId="0" borderId="0" xfId="1" applyNumberFormat="1" applyFont="1" applyAlignment="1">
      <alignment horizontal="center" vertical="center" textRotation="90"/>
    </xf>
    <xf numFmtId="0" fontId="3" fillId="0" borderId="0" xfId="1" quotePrefix="1"/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textRotation="90"/>
    </xf>
    <xf numFmtId="0" fontId="3" fillId="0" borderId="0" xfId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 xr:uid="{789D5D59-15AA-4D8E-9E8C-EC5594E8D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F75A-1D12-43B3-9904-851BD2CFDFFA}">
  <dimension ref="A1:N401"/>
  <sheetViews>
    <sheetView tabSelected="1" zoomScale="115" zoomScaleNormal="115" workbookViewId="0">
      <selection activeCell="J19" sqref="J19"/>
    </sheetView>
  </sheetViews>
  <sheetFormatPr baseColWidth="10" defaultRowHeight="14.4" x14ac:dyDescent="0.3"/>
  <cols>
    <col min="1" max="1" width="33.21875" style="1" customWidth="1"/>
    <col min="2" max="4" width="3.88671875" bestFit="1" customWidth="1"/>
    <col min="5" max="5" width="12.44140625" customWidth="1"/>
    <col min="6" max="6" width="21" bestFit="1" customWidth="1"/>
    <col min="7" max="7" width="7.6640625" customWidth="1"/>
    <col min="8" max="8" width="33.21875" customWidth="1"/>
    <col min="9" max="9" width="6.109375" customWidth="1"/>
    <col min="10" max="10" width="11.77734375" customWidth="1"/>
    <col min="13" max="13" width="21" bestFit="1" customWidth="1"/>
    <col min="14" max="14" width="17" bestFit="1" customWidth="1"/>
  </cols>
  <sheetData>
    <row r="1" spans="1:14" s="2" customFormat="1" ht="276.60000000000002" x14ac:dyDescent="0.3">
      <c r="A1" s="3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6" t="s">
        <v>9</v>
      </c>
      <c r="H1" s="2" t="s">
        <v>17</v>
      </c>
      <c r="J1" s="2" t="s">
        <v>16</v>
      </c>
      <c r="K1" s="9" t="s">
        <v>10</v>
      </c>
      <c r="L1" s="9" t="s">
        <v>11</v>
      </c>
      <c r="M1" s="9" t="s">
        <v>6</v>
      </c>
      <c r="N1" s="9" t="s">
        <v>7</v>
      </c>
    </row>
    <row r="2" spans="1:14" x14ac:dyDescent="0.3">
      <c r="A2" t="str">
        <f t="shared" ref="A2:A65" si="0">CONCATENATE($J$1," ",B2,"x",D2," L=",C2,IF(H2&lt;&gt;"Acier C45E (1.1191)",CONCATENATE(" -  Inox"),""),IF(E2&lt;&gt;"",CONCATENATE(" - ",E2),""))</f>
        <v>Clavette 3x3 L=8 -  Inox</v>
      </c>
      <c r="B2" s="4">
        <v>3</v>
      </c>
      <c r="C2" s="4">
        <v>8</v>
      </c>
      <c r="D2" s="4">
        <v>3</v>
      </c>
      <c r="E2" s="4"/>
      <c r="F2" t="str">
        <f>IF(E2&lt;&gt;"",$N$1,$M$1)</f>
        <v>Standards du commerce</v>
      </c>
      <c r="G2" s="7">
        <f>IF(E2&lt;&gt;"",$L$2,$K$2)</f>
        <v>33023</v>
      </c>
      <c r="H2" t="s">
        <v>18</v>
      </c>
      <c r="K2" s="10">
        <v>33023</v>
      </c>
      <c r="L2" s="10">
        <v>65280</v>
      </c>
    </row>
    <row r="3" spans="1:14" x14ac:dyDescent="0.3">
      <c r="A3" t="str">
        <f t="shared" si="0"/>
        <v>Clavette 3x3 L=10 -  Inox</v>
      </c>
      <c r="B3" s="4">
        <v>3</v>
      </c>
      <c r="C3" s="4">
        <v>10</v>
      </c>
      <c r="D3" s="4">
        <v>3</v>
      </c>
      <c r="E3" s="4"/>
      <c r="F3" t="str">
        <f t="shared" ref="F3:F69" si="1">IF(E3&lt;&gt;"",$N$1,$M$1)</f>
        <v>Standards du commerce</v>
      </c>
      <c r="G3" s="7">
        <f t="shared" ref="G3" si="2">IF(E3&lt;&gt;"",$L$2,$K$2)</f>
        <v>33023</v>
      </c>
      <c r="H3" t="s">
        <v>18</v>
      </c>
      <c r="K3" s="10"/>
      <c r="L3" s="10"/>
    </row>
    <row r="4" spans="1:14" x14ac:dyDescent="0.3">
      <c r="A4" t="str">
        <f t="shared" si="0"/>
        <v>Clavette 3x3 L=12 -  Inox - VIS-N363300</v>
      </c>
      <c r="B4" s="4">
        <v>3</v>
      </c>
      <c r="C4" s="4">
        <v>12</v>
      </c>
      <c r="D4" s="4">
        <v>3</v>
      </c>
      <c r="E4" s="4" t="s">
        <v>13</v>
      </c>
      <c r="F4" t="str">
        <f t="shared" si="1"/>
        <v>Standards NORCAN</v>
      </c>
      <c r="G4" s="7">
        <f t="shared" ref="G4:G68" si="3">IF(E4&lt;&gt;"",$L$2,$K$2)</f>
        <v>65280</v>
      </c>
      <c r="H4" t="s">
        <v>18</v>
      </c>
      <c r="K4" s="10"/>
      <c r="L4" s="10"/>
    </row>
    <row r="5" spans="1:14" x14ac:dyDescent="0.3">
      <c r="A5" t="str">
        <f t="shared" si="0"/>
        <v>Clavette 3x3 L=14 -  Inox</v>
      </c>
      <c r="B5" s="4">
        <v>3</v>
      </c>
      <c r="C5" s="4">
        <v>14</v>
      </c>
      <c r="D5" s="4">
        <v>3</v>
      </c>
      <c r="E5" s="4"/>
      <c r="F5" t="str">
        <f t="shared" si="1"/>
        <v>Standards du commerce</v>
      </c>
      <c r="G5" s="7">
        <f t="shared" si="3"/>
        <v>33023</v>
      </c>
      <c r="H5" t="s">
        <v>18</v>
      </c>
      <c r="K5" s="10"/>
      <c r="L5" s="10"/>
    </row>
    <row r="6" spans="1:14" x14ac:dyDescent="0.3">
      <c r="A6" t="str">
        <f t="shared" si="0"/>
        <v>Clavette 3x3 L=16 -  Inox</v>
      </c>
      <c r="B6" s="4">
        <v>3</v>
      </c>
      <c r="C6" s="4">
        <v>16</v>
      </c>
      <c r="D6" s="4">
        <v>3</v>
      </c>
      <c r="E6" s="4"/>
      <c r="F6" t="str">
        <f t="shared" si="1"/>
        <v>Standards du commerce</v>
      </c>
      <c r="G6" s="7">
        <f t="shared" si="3"/>
        <v>33023</v>
      </c>
      <c r="H6" t="s">
        <v>18</v>
      </c>
      <c r="K6" s="10"/>
      <c r="L6" s="10"/>
    </row>
    <row r="7" spans="1:14" x14ac:dyDescent="0.3">
      <c r="A7" t="str">
        <f t="shared" si="0"/>
        <v>Clavette 3x3 L=18 -  Inox</v>
      </c>
      <c r="B7" s="4">
        <v>3</v>
      </c>
      <c r="C7" s="4">
        <v>18</v>
      </c>
      <c r="D7" s="4">
        <v>3</v>
      </c>
      <c r="E7" s="4"/>
      <c r="F7" t="str">
        <f t="shared" si="1"/>
        <v>Standards du commerce</v>
      </c>
      <c r="G7" s="7">
        <f t="shared" si="3"/>
        <v>33023</v>
      </c>
      <c r="H7" t="s">
        <v>18</v>
      </c>
      <c r="K7" s="10"/>
      <c r="L7" s="10"/>
    </row>
    <row r="8" spans="1:14" x14ac:dyDescent="0.3">
      <c r="A8" t="str">
        <f t="shared" si="0"/>
        <v>Clavette 3x3 L=20 -  Inox</v>
      </c>
      <c r="B8" s="4">
        <v>3</v>
      </c>
      <c r="C8" s="4">
        <v>20</v>
      </c>
      <c r="D8" s="4">
        <v>3</v>
      </c>
      <c r="E8" s="4"/>
      <c r="F8" t="str">
        <f t="shared" si="1"/>
        <v>Standards du commerce</v>
      </c>
      <c r="G8" s="7">
        <f t="shared" si="3"/>
        <v>33023</v>
      </c>
      <c r="H8" t="s">
        <v>18</v>
      </c>
      <c r="K8" s="10"/>
      <c r="L8" s="10"/>
    </row>
    <row r="9" spans="1:14" x14ac:dyDescent="0.3">
      <c r="A9" t="str">
        <f t="shared" si="0"/>
        <v>Clavette 3x3 L=22 -  Inox</v>
      </c>
      <c r="B9" s="4">
        <v>3</v>
      </c>
      <c r="C9" s="4">
        <v>22</v>
      </c>
      <c r="D9" s="4">
        <v>3</v>
      </c>
      <c r="E9" s="4"/>
      <c r="F9" t="str">
        <f t="shared" si="1"/>
        <v>Standards du commerce</v>
      </c>
      <c r="G9" s="7">
        <f t="shared" ref="G9:G12" si="4">IF(E9&lt;&gt;"",$L$2,$K$2)</f>
        <v>33023</v>
      </c>
      <c r="H9" t="s">
        <v>18</v>
      </c>
      <c r="K9" s="10"/>
      <c r="L9" s="10"/>
    </row>
    <row r="10" spans="1:14" x14ac:dyDescent="0.3">
      <c r="A10" t="str">
        <f t="shared" si="0"/>
        <v>Clavette 3x3 L=25 -  Inox</v>
      </c>
      <c r="B10" s="4">
        <v>3</v>
      </c>
      <c r="C10" s="4">
        <v>25</v>
      </c>
      <c r="D10" s="4">
        <v>3</v>
      </c>
      <c r="E10" s="4"/>
      <c r="F10" t="str">
        <f t="shared" si="1"/>
        <v>Standards du commerce</v>
      </c>
      <c r="G10" s="7">
        <f t="shared" si="4"/>
        <v>33023</v>
      </c>
      <c r="H10" t="s">
        <v>18</v>
      </c>
      <c r="K10" s="10"/>
      <c r="L10" s="10"/>
    </row>
    <row r="11" spans="1:14" x14ac:dyDescent="0.3">
      <c r="A11" t="str">
        <f t="shared" si="0"/>
        <v>Clavette 3x3 L=28 -  Inox</v>
      </c>
      <c r="B11" s="4">
        <v>3</v>
      </c>
      <c r="C11" s="4">
        <v>28</v>
      </c>
      <c r="D11" s="4">
        <v>3</v>
      </c>
      <c r="E11" s="4"/>
      <c r="F11" t="str">
        <f t="shared" si="1"/>
        <v>Standards du commerce</v>
      </c>
      <c r="G11" s="7">
        <f t="shared" si="4"/>
        <v>33023</v>
      </c>
      <c r="H11" t="s">
        <v>18</v>
      </c>
      <c r="K11" s="10"/>
      <c r="L11" s="10"/>
    </row>
    <row r="12" spans="1:14" x14ac:dyDescent="0.3">
      <c r="A12" t="str">
        <f t="shared" si="0"/>
        <v>Clavette 4x4 L=8 -  Inox</v>
      </c>
      <c r="B12" s="4">
        <v>4</v>
      </c>
      <c r="C12" s="4">
        <v>8</v>
      </c>
      <c r="D12" s="4">
        <v>4</v>
      </c>
      <c r="E12" s="4"/>
      <c r="F12" t="str">
        <f t="shared" si="1"/>
        <v>Standards du commerce</v>
      </c>
      <c r="G12" s="7">
        <f t="shared" si="4"/>
        <v>33023</v>
      </c>
      <c r="H12" t="s">
        <v>18</v>
      </c>
      <c r="K12" s="10"/>
      <c r="L12" s="10"/>
    </row>
    <row r="13" spans="1:14" x14ac:dyDescent="0.3">
      <c r="A13" t="str">
        <f t="shared" si="0"/>
        <v>Clavette 4x4 L=10 -  Inox</v>
      </c>
      <c r="B13" s="4">
        <v>4</v>
      </c>
      <c r="C13" s="4">
        <v>10</v>
      </c>
      <c r="D13" s="4">
        <v>4</v>
      </c>
      <c r="E13" s="4"/>
      <c r="F13" t="str">
        <f t="shared" si="1"/>
        <v>Standards du commerce</v>
      </c>
      <c r="G13" s="7">
        <f t="shared" si="3"/>
        <v>33023</v>
      </c>
      <c r="H13" t="s">
        <v>18</v>
      </c>
      <c r="K13" s="10"/>
      <c r="L13" s="10"/>
    </row>
    <row r="14" spans="1:14" x14ac:dyDescent="0.3">
      <c r="A14" t="str">
        <f t="shared" si="0"/>
        <v>Clavette 4x4 L=12 -  Inox</v>
      </c>
      <c r="B14" s="4">
        <v>4</v>
      </c>
      <c r="C14" s="4">
        <v>12</v>
      </c>
      <c r="D14" s="4">
        <v>4</v>
      </c>
      <c r="E14" s="4"/>
      <c r="F14" t="str">
        <f t="shared" si="1"/>
        <v>Standards du commerce</v>
      </c>
      <c r="G14" s="7">
        <f t="shared" si="3"/>
        <v>33023</v>
      </c>
      <c r="H14" t="s">
        <v>18</v>
      </c>
      <c r="K14" s="10"/>
      <c r="L14" s="10"/>
    </row>
    <row r="15" spans="1:14" x14ac:dyDescent="0.3">
      <c r="A15" t="str">
        <f t="shared" si="0"/>
        <v>Clavette 4x4 L=14 -  Inox</v>
      </c>
      <c r="B15" s="4">
        <v>4</v>
      </c>
      <c r="C15" s="4">
        <v>14</v>
      </c>
      <c r="D15" s="4">
        <v>4</v>
      </c>
      <c r="E15" s="4"/>
      <c r="F15" t="str">
        <f t="shared" si="1"/>
        <v>Standards du commerce</v>
      </c>
      <c r="G15" s="7">
        <f t="shared" si="3"/>
        <v>33023</v>
      </c>
      <c r="H15" t="s">
        <v>18</v>
      </c>
      <c r="K15" s="10"/>
      <c r="L15" s="10"/>
    </row>
    <row r="16" spans="1:14" x14ac:dyDescent="0.3">
      <c r="A16" t="str">
        <f t="shared" si="0"/>
        <v>Clavette 4x4 L=16 -  Inox</v>
      </c>
      <c r="B16" s="4">
        <v>4</v>
      </c>
      <c r="C16" s="4">
        <v>16</v>
      </c>
      <c r="D16" s="4">
        <v>4</v>
      </c>
      <c r="E16" s="4"/>
      <c r="F16" t="str">
        <f t="shared" si="1"/>
        <v>Standards du commerce</v>
      </c>
      <c r="G16" s="7">
        <f t="shared" ref="G16:G21" si="5">IF(E16&lt;&gt;"",$L$2,$K$2)</f>
        <v>33023</v>
      </c>
      <c r="H16" t="s">
        <v>18</v>
      </c>
      <c r="K16" s="10"/>
      <c r="L16" s="10"/>
    </row>
    <row r="17" spans="1:12" x14ac:dyDescent="0.3">
      <c r="A17" t="str">
        <f t="shared" si="0"/>
        <v>Clavette 4x4 L=18 -  Inox</v>
      </c>
      <c r="B17" s="4">
        <v>4</v>
      </c>
      <c r="C17" s="4">
        <v>18</v>
      </c>
      <c r="D17" s="4">
        <v>4</v>
      </c>
      <c r="E17" s="4"/>
      <c r="F17" t="str">
        <f t="shared" si="1"/>
        <v>Standards du commerce</v>
      </c>
      <c r="G17" s="7">
        <f t="shared" si="5"/>
        <v>33023</v>
      </c>
      <c r="H17" t="s">
        <v>18</v>
      </c>
      <c r="K17" s="10"/>
      <c r="L17" s="10"/>
    </row>
    <row r="18" spans="1:12" x14ac:dyDescent="0.3">
      <c r="A18" t="str">
        <f t="shared" si="0"/>
        <v>Clavette 4x4 L=20 -  Inox</v>
      </c>
      <c r="B18" s="4">
        <v>4</v>
      </c>
      <c r="C18" s="4">
        <v>20</v>
      </c>
      <c r="D18" s="4">
        <v>4</v>
      </c>
      <c r="E18" s="4"/>
      <c r="F18" t="str">
        <f t="shared" si="1"/>
        <v>Standards du commerce</v>
      </c>
      <c r="G18" s="7">
        <f t="shared" si="5"/>
        <v>33023</v>
      </c>
      <c r="H18" t="s">
        <v>18</v>
      </c>
      <c r="K18" s="10"/>
      <c r="L18" s="10"/>
    </row>
    <row r="19" spans="1:12" x14ac:dyDescent="0.3">
      <c r="A19" t="str">
        <f t="shared" si="0"/>
        <v>Clavette 4x4 L=22 -  Inox</v>
      </c>
      <c r="B19" s="4">
        <v>4</v>
      </c>
      <c r="C19" s="4">
        <v>22</v>
      </c>
      <c r="D19" s="4">
        <v>4</v>
      </c>
      <c r="E19" s="4"/>
      <c r="F19" t="str">
        <f t="shared" si="1"/>
        <v>Standards du commerce</v>
      </c>
      <c r="G19" s="7">
        <f t="shared" si="5"/>
        <v>33023</v>
      </c>
      <c r="H19" t="s">
        <v>18</v>
      </c>
      <c r="K19" s="10"/>
      <c r="L19" s="10"/>
    </row>
    <row r="20" spans="1:12" x14ac:dyDescent="0.3">
      <c r="A20" t="str">
        <f t="shared" si="0"/>
        <v>Clavette 4x4 L=25 -  Inox</v>
      </c>
      <c r="B20" s="4">
        <v>4</v>
      </c>
      <c r="C20" s="4">
        <v>25</v>
      </c>
      <c r="D20" s="4">
        <v>4</v>
      </c>
      <c r="E20" s="4"/>
      <c r="F20" t="str">
        <f t="shared" si="1"/>
        <v>Standards du commerce</v>
      </c>
      <c r="G20" s="7">
        <f t="shared" si="5"/>
        <v>33023</v>
      </c>
      <c r="H20" t="s">
        <v>18</v>
      </c>
      <c r="K20" s="10"/>
      <c r="L20" s="10"/>
    </row>
    <row r="21" spans="1:12" x14ac:dyDescent="0.3">
      <c r="A21" t="str">
        <f t="shared" si="0"/>
        <v>Clavette 4x4 L=28 -  Inox</v>
      </c>
      <c r="B21" s="4">
        <v>4</v>
      </c>
      <c r="C21" s="4">
        <v>28</v>
      </c>
      <c r="D21" s="4">
        <v>4</v>
      </c>
      <c r="E21" s="4"/>
      <c r="F21" t="str">
        <f t="shared" si="1"/>
        <v>Standards du commerce</v>
      </c>
      <c r="G21" s="7">
        <f t="shared" si="5"/>
        <v>33023</v>
      </c>
      <c r="H21" t="s">
        <v>18</v>
      </c>
      <c r="K21" s="10"/>
      <c r="L21" s="10"/>
    </row>
    <row r="22" spans="1:12" x14ac:dyDescent="0.3">
      <c r="A22" t="str">
        <f t="shared" si="0"/>
        <v>Clavette 5x5 L=12 -  Inox</v>
      </c>
      <c r="B22" s="4">
        <v>5</v>
      </c>
      <c r="C22" s="4">
        <v>12</v>
      </c>
      <c r="D22" s="4">
        <v>5</v>
      </c>
      <c r="E22" s="4"/>
      <c r="F22" t="str">
        <f t="shared" si="1"/>
        <v>Standards du commerce</v>
      </c>
      <c r="G22" s="7">
        <f t="shared" si="3"/>
        <v>33023</v>
      </c>
      <c r="H22" t="s">
        <v>18</v>
      </c>
      <c r="K22" s="10"/>
      <c r="L22" s="10"/>
    </row>
    <row r="23" spans="1:12" x14ac:dyDescent="0.3">
      <c r="A23" t="str">
        <f t="shared" si="0"/>
        <v>Clavette 5x5 L=14 -  Inox</v>
      </c>
      <c r="B23" s="4">
        <v>5</v>
      </c>
      <c r="C23" s="4">
        <v>14</v>
      </c>
      <c r="D23" s="4">
        <v>5</v>
      </c>
      <c r="E23" s="4"/>
      <c r="F23" t="str">
        <f t="shared" si="1"/>
        <v>Standards du commerce</v>
      </c>
      <c r="G23" s="7">
        <f t="shared" ref="G23" si="6">IF(E23&lt;&gt;"",$L$2,$K$2)</f>
        <v>33023</v>
      </c>
      <c r="H23" t="s">
        <v>18</v>
      </c>
      <c r="K23" s="10"/>
      <c r="L23" s="10"/>
    </row>
    <row r="24" spans="1:12" x14ac:dyDescent="0.3">
      <c r="A24" t="str">
        <f t="shared" si="0"/>
        <v>Clavette 5x5 L=16 -  Inox - VIS-N363000</v>
      </c>
      <c r="B24" s="4">
        <v>5</v>
      </c>
      <c r="C24" s="4">
        <v>16</v>
      </c>
      <c r="D24" s="4">
        <v>5</v>
      </c>
      <c r="E24" s="4" t="s">
        <v>5</v>
      </c>
      <c r="F24" t="str">
        <f t="shared" si="1"/>
        <v>Standards NORCAN</v>
      </c>
      <c r="G24" s="7">
        <f t="shared" si="3"/>
        <v>65280</v>
      </c>
      <c r="H24" t="s">
        <v>18</v>
      </c>
      <c r="K24" s="10"/>
      <c r="L24" s="10"/>
    </row>
    <row r="25" spans="1:12" x14ac:dyDescent="0.3">
      <c r="A25" t="str">
        <f t="shared" si="0"/>
        <v>Clavette 5x5 L=18 -  Inox</v>
      </c>
      <c r="B25" s="4">
        <v>5</v>
      </c>
      <c r="C25" s="4">
        <v>18</v>
      </c>
      <c r="D25" s="4">
        <v>5</v>
      </c>
      <c r="E25" s="4"/>
      <c r="F25" t="str">
        <f t="shared" si="1"/>
        <v>Standards du commerce</v>
      </c>
      <c r="G25" s="7">
        <f t="shared" si="3"/>
        <v>33023</v>
      </c>
      <c r="H25" t="s">
        <v>18</v>
      </c>
      <c r="K25" s="10"/>
      <c r="L25" s="10"/>
    </row>
    <row r="26" spans="1:12" x14ac:dyDescent="0.3">
      <c r="A26" t="str">
        <f t="shared" si="0"/>
        <v>Clavette 5x5 L=20 -  Inox</v>
      </c>
      <c r="B26" s="4">
        <v>5</v>
      </c>
      <c r="C26" s="4">
        <v>20</v>
      </c>
      <c r="D26" s="4">
        <v>5</v>
      </c>
      <c r="E26" s="4"/>
      <c r="F26" t="str">
        <f t="shared" si="1"/>
        <v>Standards du commerce</v>
      </c>
      <c r="G26" s="7">
        <f t="shared" si="3"/>
        <v>33023</v>
      </c>
      <c r="H26" t="s">
        <v>18</v>
      </c>
      <c r="K26" s="10"/>
      <c r="L26" s="10"/>
    </row>
    <row r="27" spans="1:12" x14ac:dyDescent="0.3">
      <c r="A27" t="str">
        <f t="shared" si="0"/>
        <v>Clavette 5x5 L=22 -  Inox</v>
      </c>
      <c r="B27" s="4">
        <v>5</v>
      </c>
      <c r="C27" s="4">
        <v>22</v>
      </c>
      <c r="D27" s="4">
        <v>5</v>
      </c>
      <c r="E27" s="4"/>
      <c r="F27" t="str">
        <f t="shared" si="1"/>
        <v>Standards du commerce</v>
      </c>
      <c r="G27" s="7">
        <f t="shared" ref="G27" si="7">IF(E27&lt;&gt;"",$L$2,$K$2)</f>
        <v>33023</v>
      </c>
      <c r="H27" t="s">
        <v>18</v>
      </c>
      <c r="K27" s="10"/>
      <c r="L27" s="10"/>
    </row>
    <row r="28" spans="1:12" x14ac:dyDescent="0.3">
      <c r="A28" t="str">
        <f t="shared" si="0"/>
        <v>Clavette 5x5 L=25 -  Inox - VIS-N363200</v>
      </c>
      <c r="B28" s="4">
        <v>5</v>
      </c>
      <c r="C28" s="4">
        <v>25</v>
      </c>
      <c r="D28" s="4">
        <v>5</v>
      </c>
      <c r="E28" s="4" t="s">
        <v>12</v>
      </c>
      <c r="F28" t="str">
        <f t="shared" si="1"/>
        <v>Standards NORCAN</v>
      </c>
      <c r="G28" s="7">
        <f t="shared" si="3"/>
        <v>65280</v>
      </c>
      <c r="H28" t="s">
        <v>18</v>
      </c>
      <c r="K28" s="10"/>
      <c r="L28" s="10"/>
    </row>
    <row r="29" spans="1:12" x14ac:dyDescent="0.3">
      <c r="A29" t="str">
        <f t="shared" si="0"/>
        <v>Clavette 5x5 L=28 -  Inox</v>
      </c>
      <c r="B29" s="4">
        <v>5</v>
      </c>
      <c r="C29" s="4">
        <v>28</v>
      </c>
      <c r="D29" s="4">
        <v>5</v>
      </c>
      <c r="E29" s="4"/>
      <c r="F29" t="str">
        <f t="shared" si="1"/>
        <v>Standards du commerce</v>
      </c>
      <c r="G29" s="7">
        <f t="shared" si="3"/>
        <v>33023</v>
      </c>
      <c r="H29" t="s">
        <v>18</v>
      </c>
      <c r="K29" s="10"/>
      <c r="L29" s="10"/>
    </row>
    <row r="30" spans="1:12" x14ac:dyDescent="0.3">
      <c r="A30" t="str">
        <f t="shared" si="0"/>
        <v>Clavette 5x5 L=32 -  Inox</v>
      </c>
      <c r="B30" s="4">
        <v>5</v>
      </c>
      <c r="C30" s="4">
        <v>32</v>
      </c>
      <c r="D30" s="4">
        <v>5</v>
      </c>
      <c r="E30" s="4"/>
      <c r="F30" t="str">
        <f t="shared" si="1"/>
        <v>Standards du commerce</v>
      </c>
      <c r="G30" s="7">
        <f t="shared" si="3"/>
        <v>33023</v>
      </c>
      <c r="H30" t="s">
        <v>18</v>
      </c>
      <c r="K30" s="10"/>
      <c r="L30" s="10"/>
    </row>
    <row r="31" spans="1:12" x14ac:dyDescent="0.3">
      <c r="A31" t="str">
        <f t="shared" si="0"/>
        <v>Clavette 5x5 L=36 -  Inox</v>
      </c>
      <c r="B31" s="4">
        <v>5</v>
      </c>
      <c r="C31" s="4">
        <v>36</v>
      </c>
      <c r="D31" s="4">
        <v>5</v>
      </c>
      <c r="E31" s="4"/>
      <c r="F31" t="str">
        <f t="shared" si="1"/>
        <v>Standards du commerce</v>
      </c>
      <c r="G31" s="7">
        <f t="shared" ref="G31" si="8">IF(E31&lt;&gt;"",$L$2,$K$2)</f>
        <v>33023</v>
      </c>
      <c r="H31" t="s">
        <v>18</v>
      </c>
      <c r="K31" s="10"/>
      <c r="L31" s="10"/>
    </row>
    <row r="32" spans="1:12" x14ac:dyDescent="0.3">
      <c r="A32" t="str">
        <f t="shared" si="0"/>
        <v>Clavette 5x5 L=40 -  Inox</v>
      </c>
      <c r="B32" s="4">
        <v>5</v>
      </c>
      <c r="C32" s="4">
        <v>40</v>
      </c>
      <c r="D32" s="4">
        <v>5</v>
      </c>
      <c r="E32" s="4"/>
      <c r="F32" t="str">
        <f t="shared" si="1"/>
        <v>Standards du commerce</v>
      </c>
      <c r="G32" s="7">
        <f t="shared" ref="G32" si="9">IF(E32&lt;&gt;"",$L$2,$K$2)</f>
        <v>33023</v>
      </c>
      <c r="H32" t="s">
        <v>18</v>
      </c>
      <c r="K32" s="10"/>
      <c r="L32" s="10"/>
    </row>
    <row r="33" spans="1:12" x14ac:dyDescent="0.3">
      <c r="A33" t="str">
        <f t="shared" si="0"/>
        <v>Clavette 6x6 L=12 -  Inox</v>
      </c>
      <c r="B33" s="4">
        <v>6</v>
      </c>
      <c r="C33" s="4">
        <v>12</v>
      </c>
      <c r="D33" s="4">
        <v>6</v>
      </c>
      <c r="E33" s="4"/>
      <c r="F33" t="str">
        <f t="shared" si="1"/>
        <v>Standards du commerce</v>
      </c>
      <c r="G33" s="7">
        <f t="shared" si="3"/>
        <v>33023</v>
      </c>
      <c r="H33" t="s">
        <v>18</v>
      </c>
      <c r="K33" s="10"/>
      <c r="L33" s="10"/>
    </row>
    <row r="34" spans="1:12" x14ac:dyDescent="0.3">
      <c r="A34" t="str">
        <f t="shared" si="0"/>
        <v>Clavette 6x6 L=14 -  Inox</v>
      </c>
      <c r="B34" s="4">
        <v>6</v>
      </c>
      <c r="C34" s="4">
        <v>14</v>
      </c>
      <c r="D34" s="4">
        <v>6</v>
      </c>
      <c r="E34" s="4"/>
      <c r="F34" t="str">
        <f t="shared" si="1"/>
        <v>Standards du commerce</v>
      </c>
      <c r="G34" s="7">
        <f t="shared" ref="G34" si="10">IF(E34&lt;&gt;"",$L$2,$K$2)</f>
        <v>33023</v>
      </c>
      <c r="H34" t="s">
        <v>18</v>
      </c>
      <c r="K34" s="10"/>
      <c r="L34" s="10"/>
    </row>
    <row r="35" spans="1:12" x14ac:dyDescent="0.3">
      <c r="A35" t="str">
        <f t="shared" si="0"/>
        <v>Clavette 6x6 L=16 -  Inox</v>
      </c>
      <c r="B35" s="4">
        <v>6</v>
      </c>
      <c r="C35" s="4">
        <v>16</v>
      </c>
      <c r="D35" s="4">
        <v>6</v>
      </c>
      <c r="E35" s="4"/>
      <c r="F35" t="str">
        <f t="shared" si="1"/>
        <v>Standards du commerce</v>
      </c>
      <c r="G35" s="7">
        <f t="shared" ref="G35" si="11">IF(E35&lt;&gt;"",$L$2,$K$2)</f>
        <v>33023</v>
      </c>
      <c r="H35" t="s">
        <v>18</v>
      </c>
      <c r="K35" s="10"/>
      <c r="L35" s="10"/>
    </row>
    <row r="36" spans="1:12" x14ac:dyDescent="0.3">
      <c r="A36" t="str">
        <f t="shared" si="0"/>
        <v>Clavette 6x6 L=18 -  Inox</v>
      </c>
      <c r="B36" s="4">
        <v>6</v>
      </c>
      <c r="C36" s="4">
        <v>18</v>
      </c>
      <c r="D36" s="4">
        <v>6</v>
      </c>
      <c r="E36" s="4"/>
      <c r="F36" t="str">
        <f t="shared" si="1"/>
        <v>Standards du commerce</v>
      </c>
      <c r="G36" s="7">
        <f t="shared" ref="G36" si="12">IF(E36&lt;&gt;"",$L$2,$K$2)</f>
        <v>33023</v>
      </c>
      <c r="H36" t="s">
        <v>18</v>
      </c>
      <c r="K36" s="10"/>
      <c r="L36" s="10"/>
    </row>
    <row r="37" spans="1:12" x14ac:dyDescent="0.3">
      <c r="A37" t="str">
        <f t="shared" si="0"/>
        <v>Clavette 6x6 L=20 -  Inox</v>
      </c>
      <c r="B37" s="4">
        <v>6</v>
      </c>
      <c r="C37" s="4">
        <v>20</v>
      </c>
      <c r="D37" s="4">
        <v>6</v>
      </c>
      <c r="E37" s="4"/>
      <c r="F37" t="str">
        <f t="shared" si="1"/>
        <v>Standards du commerce</v>
      </c>
      <c r="G37" s="7">
        <f t="shared" si="3"/>
        <v>33023</v>
      </c>
      <c r="H37" t="s">
        <v>18</v>
      </c>
      <c r="K37" s="10"/>
      <c r="L37" s="10"/>
    </row>
    <row r="38" spans="1:12" x14ac:dyDescent="0.3">
      <c r="A38" t="str">
        <f t="shared" si="0"/>
        <v>Clavette 6x6 L=22 -  Inox</v>
      </c>
      <c r="B38" s="4">
        <v>6</v>
      </c>
      <c r="C38" s="4">
        <v>22</v>
      </c>
      <c r="D38" s="4">
        <v>6</v>
      </c>
      <c r="E38" s="4"/>
      <c r="F38" t="str">
        <f t="shared" si="1"/>
        <v>Standards du commerce</v>
      </c>
      <c r="G38" s="7">
        <f t="shared" ref="G38" si="13">IF(E38&lt;&gt;"",$L$2,$K$2)</f>
        <v>33023</v>
      </c>
      <c r="H38" t="s">
        <v>18</v>
      </c>
      <c r="K38" s="10"/>
      <c r="L38" s="10"/>
    </row>
    <row r="39" spans="1:12" x14ac:dyDescent="0.3">
      <c r="A39" t="str">
        <f t="shared" si="0"/>
        <v>Clavette 6x6 L=25 -  Inox - VIS-N363400</v>
      </c>
      <c r="B39" s="4">
        <v>6</v>
      </c>
      <c r="C39" s="4">
        <v>25</v>
      </c>
      <c r="D39" s="4">
        <v>6</v>
      </c>
      <c r="E39" s="4" t="s">
        <v>14</v>
      </c>
      <c r="F39" t="str">
        <f t="shared" si="1"/>
        <v>Standards NORCAN</v>
      </c>
      <c r="G39" s="7">
        <f t="shared" si="3"/>
        <v>65280</v>
      </c>
      <c r="H39" t="s">
        <v>18</v>
      </c>
      <c r="K39" s="10"/>
      <c r="L39" s="10"/>
    </row>
    <row r="40" spans="1:12" x14ac:dyDescent="0.3">
      <c r="A40" t="str">
        <f t="shared" si="0"/>
        <v>Clavette 6x6 L=28 -  Inox</v>
      </c>
      <c r="B40" s="4">
        <v>6</v>
      </c>
      <c r="C40" s="4">
        <v>28</v>
      </c>
      <c r="D40" s="4">
        <v>6</v>
      </c>
      <c r="E40" s="4"/>
      <c r="F40" t="str">
        <f t="shared" si="1"/>
        <v>Standards du commerce</v>
      </c>
      <c r="G40" s="7">
        <f t="shared" si="3"/>
        <v>33023</v>
      </c>
      <c r="H40" t="s">
        <v>18</v>
      </c>
      <c r="K40" s="10"/>
      <c r="L40" s="10"/>
    </row>
    <row r="41" spans="1:12" x14ac:dyDescent="0.3">
      <c r="A41" t="str">
        <f t="shared" si="0"/>
        <v>Clavette 6x6 L=32 -  Inox</v>
      </c>
      <c r="B41" s="4">
        <v>6</v>
      </c>
      <c r="C41" s="4">
        <v>32</v>
      </c>
      <c r="D41" s="4">
        <v>6</v>
      </c>
      <c r="E41" s="4"/>
      <c r="F41" t="str">
        <f t="shared" si="1"/>
        <v>Standards du commerce</v>
      </c>
      <c r="G41" s="7">
        <f t="shared" ref="G41" si="14">IF(E41&lt;&gt;"",$L$2,$K$2)</f>
        <v>33023</v>
      </c>
      <c r="H41" t="s">
        <v>18</v>
      </c>
      <c r="K41" s="10"/>
      <c r="L41" s="10"/>
    </row>
    <row r="42" spans="1:12" x14ac:dyDescent="0.3">
      <c r="A42" t="str">
        <f t="shared" si="0"/>
        <v>Clavette 6x6 L=36 -  Inox</v>
      </c>
      <c r="B42" s="4">
        <v>6</v>
      </c>
      <c r="C42" s="4">
        <v>36</v>
      </c>
      <c r="D42" s="4">
        <v>6</v>
      </c>
      <c r="E42" s="4"/>
      <c r="F42" t="str">
        <f t="shared" si="1"/>
        <v>Standards du commerce</v>
      </c>
      <c r="G42" s="7">
        <f t="shared" ref="G42" si="15">IF(E42&lt;&gt;"",$L$2,$K$2)</f>
        <v>33023</v>
      </c>
      <c r="H42" t="s">
        <v>18</v>
      </c>
      <c r="K42" s="10"/>
      <c r="L42" s="10"/>
    </row>
    <row r="43" spans="1:12" x14ac:dyDescent="0.3">
      <c r="A43" t="str">
        <f t="shared" si="0"/>
        <v>Clavette 6x6 L=40 -  Inox - VIS-N363100</v>
      </c>
      <c r="B43" s="4">
        <v>6</v>
      </c>
      <c r="C43" s="4">
        <v>40</v>
      </c>
      <c r="D43" s="4">
        <v>6</v>
      </c>
      <c r="E43" s="4" t="s">
        <v>8</v>
      </c>
      <c r="F43" t="str">
        <f t="shared" si="1"/>
        <v>Standards NORCAN</v>
      </c>
      <c r="G43" s="7">
        <f t="shared" si="3"/>
        <v>65280</v>
      </c>
      <c r="H43" t="s">
        <v>18</v>
      </c>
      <c r="K43" s="10"/>
      <c r="L43" s="10"/>
    </row>
    <row r="44" spans="1:12" x14ac:dyDescent="0.3">
      <c r="A44" t="str">
        <f t="shared" si="0"/>
        <v>Clavette 6x6 L=45 -  Inox</v>
      </c>
      <c r="B44" s="4">
        <v>6</v>
      </c>
      <c r="C44" s="4">
        <v>45</v>
      </c>
      <c r="D44" s="4">
        <v>6</v>
      </c>
      <c r="E44" s="4"/>
      <c r="F44" t="str">
        <f t="shared" si="1"/>
        <v>Standards du commerce</v>
      </c>
      <c r="G44" s="7">
        <f t="shared" si="3"/>
        <v>33023</v>
      </c>
      <c r="H44" t="s">
        <v>18</v>
      </c>
      <c r="K44" s="10"/>
      <c r="L44" s="10"/>
    </row>
    <row r="45" spans="1:12" x14ac:dyDescent="0.3">
      <c r="A45" t="str">
        <f t="shared" si="0"/>
        <v>Clavette 8x7 L=14 -  Inox</v>
      </c>
      <c r="B45" s="4">
        <v>8</v>
      </c>
      <c r="C45" s="4">
        <v>14</v>
      </c>
      <c r="D45" s="4">
        <v>7</v>
      </c>
      <c r="E45" s="4"/>
      <c r="F45" t="str">
        <f t="shared" si="1"/>
        <v>Standards du commerce</v>
      </c>
      <c r="G45" s="7">
        <f t="shared" si="3"/>
        <v>33023</v>
      </c>
      <c r="H45" t="s">
        <v>18</v>
      </c>
      <c r="K45" s="10"/>
      <c r="L45" s="10"/>
    </row>
    <row r="46" spans="1:12" x14ac:dyDescent="0.3">
      <c r="A46" t="str">
        <f t="shared" si="0"/>
        <v>Clavette 8x7 L=16 -  Inox</v>
      </c>
      <c r="B46" s="4">
        <v>8</v>
      </c>
      <c r="C46" s="4">
        <v>16</v>
      </c>
      <c r="D46" s="4">
        <v>7</v>
      </c>
      <c r="E46" s="4"/>
      <c r="F46" t="str">
        <f t="shared" si="1"/>
        <v>Standards du commerce</v>
      </c>
      <c r="G46" s="7">
        <f t="shared" si="3"/>
        <v>33023</v>
      </c>
      <c r="H46" t="s">
        <v>18</v>
      </c>
      <c r="K46" s="10"/>
      <c r="L46" s="10"/>
    </row>
    <row r="47" spans="1:12" x14ac:dyDescent="0.3">
      <c r="A47" t="str">
        <f t="shared" si="0"/>
        <v>Clavette 8x7 L=18 -  Inox - VIS-N363500</v>
      </c>
      <c r="B47" s="4">
        <v>8</v>
      </c>
      <c r="C47" s="4">
        <v>18</v>
      </c>
      <c r="D47" s="4">
        <v>7</v>
      </c>
      <c r="E47" s="4" t="s">
        <v>15</v>
      </c>
      <c r="F47" t="str">
        <f t="shared" si="1"/>
        <v>Standards NORCAN</v>
      </c>
      <c r="G47" s="7">
        <f t="shared" si="3"/>
        <v>65280</v>
      </c>
      <c r="H47" t="s">
        <v>18</v>
      </c>
      <c r="K47" s="10"/>
      <c r="L47" s="10"/>
    </row>
    <row r="48" spans="1:12" x14ac:dyDescent="0.3">
      <c r="A48" t="str">
        <f t="shared" si="0"/>
        <v>Clavette 8x7 L=20 -  Inox</v>
      </c>
      <c r="B48" s="4">
        <v>8</v>
      </c>
      <c r="C48" s="4">
        <v>20</v>
      </c>
      <c r="D48" s="4">
        <v>7</v>
      </c>
      <c r="E48" s="4"/>
      <c r="F48" t="str">
        <f t="shared" si="1"/>
        <v>Standards du commerce</v>
      </c>
      <c r="G48" s="7">
        <f t="shared" si="3"/>
        <v>33023</v>
      </c>
      <c r="H48" t="s">
        <v>18</v>
      </c>
      <c r="K48" s="10"/>
      <c r="L48" s="10"/>
    </row>
    <row r="49" spans="1:12" x14ac:dyDescent="0.3">
      <c r="A49" t="str">
        <f t="shared" si="0"/>
        <v>Clavette 8x7 L=22 -  Inox</v>
      </c>
      <c r="B49" s="4">
        <v>8</v>
      </c>
      <c r="C49" s="4">
        <v>22</v>
      </c>
      <c r="D49" s="4">
        <v>7</v>
      </c>
      <c r="E49" s="4"/>
      <c r="F49" t="str">
        <f t="shared" si="1"/>
        <v>Standards du commerce</v>
      </c>
      <c r="G49" s="7">
        <f t="shared" si="3"/>
        <v>33023</v>
      </c>
      <c r="H49" t="s">
        <v>18</v>
      </c>
      <c r="K49" s="10"/>
      <c r="L49" s="10"/>
    </row>
    <row r="50" spans="1:12" x14ac:dyDescent="0.3">
      <c r="A50" t="str">
        <f t="shared" si="0"/>
        <v>Clavette 8x7 L=25 -  Inox</v>
      </c>
      <c r="B50" s="4">
        <v>8</v>
      </c>
      <c r="C50" s="4">
        <v>25</v>
      </c>
      <c r="D50" s="4">
        <v>7</v>
      </c>
      <c r="E50" s="4"/>
      <c r="F50" t="str">
        <f t="shared" si="1"/>
        <v>Standards du commerce</v>
      </c>
      <c r="G50" s="7">
        <f t="shared" si="3"/>
        <v>33023</v>
      </c>
      <c r="H50" t="s">
        <v>18</v>
      </c>
      <c r="K50" s="10"/>
      <c r="L50" s="10"/>
    </row>
    <row r="51" spans="1:12" x14ac:dyDescent="0.3">
      <c r="A51" t="str">
        <f t="shared" si="0"/>
        <v>Clavette 8x7 L=28 -  Inox</v>
      </c>
      <c r="B51" s="4">
        <v>8</v>
      </c>
      <c r="C51" s="4">
        <v>28</v>
      </c>
      <c r="D51" s="4">
        <v>7</v>
      </c>
      <c r="E51" s="4"/>
      <c r="F51" t="str">
        <f t="shared" si="1"/>
        <v>Standards du commerce</v>
      </c>
      <c r="G51" s="7">
        <f t="shared" ref="G51:G55" si="16">IF(E51&lt;&gt;"",$L$2,$K$2)</f>
        <v>33023</v>
      </c>
      <c r="H51" t="s">
        <v>18</v>
      </c>
      <c r="K51" s="10"/>
      <c r="L51" s="10"/>
    </row>
    <row r="52" spans="1:12" x14ac:dyDescent="0.3">
      <c r="A52" t="str">
        <f t="shared" si="0"/>
        <v>Clavette 8x7 L=32 -  Inox</v>
      </c>
      <c r="B52" s="4">
        <v>8</v>
      </c>
      <c r="C52" s="4">
        <v>32</v>
      </c>
      <c r="D52" s="4">
        <v>7</v>
      </c>
      <c r="E52" s="4"/>
      <c r="F52" t="str">
        <f t="shared" si="1"/>
        <v>Standards du commerce</v>
      </c>
      <c r="G52" s="7">
        <f t="shared" si="16"/>
        <v>33023</v>
      </c>
      <c r="H52" t="s">
        <v>18</v>
      </c>
      <c r="K52" s="10"/>
      <c r="L52" s="10"/>
    </row>
    <row r="53" spans="1:12" x14ac:dyDescent="0.3">
      <c r="A53" t="str">
        <f t="shared" si="0"/>
        <v>Clavette 8x7 L=36 -  Inox</v>
      </c>
      <c r="B53" s="4">
        <v>8</v>
      </c>
      <c r="C53" s="4">
        <v>36</v>
      </c>
      <c r="D53" s="4">
        <v>7</v>
      </c>
      <c r="E53" s="4"/>
      <c r="F53" t="str">
        <f t="shared" si="1"/>
        <v>Standards du commerce</v>
      </c>
      <c r="G53" s="7">
        <f t="shared" si="16"/>
        <v>33023</v>
      </c>
      <c r="H53" t="s">
        <v>18</v>
      </c>
      <c r="K53" s="10"/>
      <c r="L53" s="10"/>
    </row>
    <row r="54" spans="1:12" x14ac:dyDescent="0.3">
      <c r="A54" t="str">
        <f t="shared" si="0"/>
        <v>Clavette 8x7 L=40 -  Inox</v>
      </c>
      <c r="B54" s="4">
        <v>8</v>
      </c>
      <c r="C54" s="4">
        <v>40</v>
      </c>
      <c r="D54" s="4">
        <v>7</v>
      </c>
      <c r="E54" s="4"/>
      <c r="F54" t="str">
        <f t="shared" si="1"/>
        <v>Standards du commerce</v>
      </c>
      <c r="G54" s="7">
        <f t="shared" si="16"/>
        <v>33023</v>
      </c>
      <c r="H54" t="s">
        <v>18</v>
      </c>
      <c r="K54" s="10"/>
      <c r="L54" s="10"/>
    </row>
    <row r="55" spans="1:12" x14ac:dyDescent="0.3">
      <c r="A55" t="str">
        <f t="shared" si="0"/>
        <v>Clavette 8x7 L=45 -  Inox</v>
      </c>
      <c r="B55" s="4">
        <v>8</v>
      </c>
      <c r="C55" s="4">
        <v>45</v>
      </c>
      <c r="D55" s="4">
        <v>7</v>
      </c>
      <c r="E55" s="4"/>
      <c r="F55" t="str">
        <f t="shared" si="1"/>
        <v>Standards du commerce</v>
      </c>
      <c r="G55" s="7">
        <f t="shared" si="16"/>
        <v>33023</v>
      </c>
      <c r="H55" t="s">
        <v>18</v>
      </c>
      <c r="K55" s="10"/>
      <c r="L55" s="10"/>
    </row>
    <row r="56" spans="1:12" x14ac:dyDescent="0.3">
      <c r="A56" t="str">
        <f t="shared" si="0"/>
        <v>Clavette 8x7 L=50 -  Inox</v>
      </c>
      <c r="B56" s="4">
        <v>8</v>
      </c>
      <c r="C56" s="4">
        <v>50</v>
      </c>
      <c r="D56" s="4">
        <v>7</v>
      </c>
      <c r="E56" s="4"/>
      <c r="F56" t="str">
        <f t="shared" si="1"/>
        <v>Standards du commerce</v>
      </c>
      <c r="G56" s="7">
        <f t="shared" ref="G56" si="17">IF(E56&lt;&gt;"",$L$2,$K$2)</f>
        <v>33023</v>
      </c>
      <c r="H56" t="s">
        <v>18</v>
      </c>
      <c r="K56" s="10"/>
      <c r="L56" s="10"/>
    </row>
    <row r="57" spans="1:12" x14ac:dyDescent="0.3">
      <c r="A57" t="str">
        <f t="shared" si="0"/>
        <v>Clavette 8x7 L=70 -  Inox</v>
      </c>
      <c r="B57" s="4">
        <v>8</v>
      </c>
      <c r="C57" s="4">
        <v>70</v>
      </c>
      <c r="D57" s="4">
        <v>7</v>
      </c>
      <c r="E57" s="4"/>
      <c r="F57" t="str">
        <f t="shared" si="1"/>
        <v>Standards du commerce</v>
      </c>
      <c r="G57" s="7">
        <f t="shared" ref="G57" si="18">IF(E57&lt;&gt;"",$L$2,$K$2)</f>
        <v>33023</v>
      </c>
      <c r="H57" t="s">
        <v>18</v>
      </c>
      <c r="K57" s="10"/>
      <c r="L57" s="10"/>
    </row>
    <row r="58" spans="1:12" x14ac:dyDescent="0.3">
      <c r="A58" t="str">
        <f t="shared" si="0"/>
        <v>Clavette 10x8 L=22 -  Inox</v>
      </c>
      <c r="B58" s="4">
        <v>10</v>
      </c>
      <c r="C58" s="4">
        <v>22</v>
      </c>
      <c r="D58" s="4">
        <v>8</v>
      </c>
      <c r="E58" s="5"/>
      <c r="F58" t="str">
        <f t="shared" si="1"/>
        <v>Standards du commerce</v>
      </c>
      <c r="G58" s="7">
        <f t="shared" si="3"/>
        <v>33023</v>
      </c>
      <c r="H58" t="s">
        <v>18</v>
      </c>
      <c r="K58" s="10"/>
      <c r="L58" s="10"/>
    </row>
    <row r="59" spans="1:12" x14ac:dyDescent="0.3">
      <c r="A59" t="str">
        <f t="shared" si="0"/>
        <v>Clavette 10x8 L=25 -  Inox</v>
      </c>
      <c r="B59" s="4">
        <v>10</v>
      </c>
      <c r="C59" s="4">
        <v>25</v>
      </c>
      <c r="D59" s="4">
        <v>8</v>
      </c>
      <c r="E59" s="4"/>
      <c r="F59" t="str">
        <f t="shared" si="1"/>
        <v>Standards du commerce</v>
      </c>
      <c r="G59" s="7">
        <f t="shared" si="3"/>
        <v>33023</v>
      </c>
      <c r="H59" t="s">
        <v>18</v>
      </c>
      <c r="K59" s="10"/>
      <c r="L59" s="10"/>
    </row>
    <row r="60" spans="1:12" x14ac:dyDescent="0.3">
      <c r="A60" t="str">
        <f t="shared" si="0"/>
        <v>Clavette 10x8 L=28 -  Inox</v>
      </c>
      <c r="B60" s="4">
        <v>10</v>
      </c>
      <c r="C60" s="4">
        <v>28</v>
      </c>
      <c r="D60" s="4">
        <v>8</v>
      </c>
      <c r="E60" s="4"/>
      <c r="F60" t="str">
        <f t="shared" si="1"/>
        <v>Standards du commerce</v>
      </c>
      <c r="G60" s="7">
        <f t="shared" si="3"/>
        <v>33023</v>
      </c>
      <c r="H60" t="s">
        <v>18</v>
      </c>
      <c r="K60" s="10"/>
      <c r="L60" s="10"/>
    </row>
    <row r="61" spans="1:12" x14ac:dyDescent="0.3">
      <c r="A61" t="str">
        <f t="shared" si="0"/>
        <v>Clavette 10x8 L=32 -  Inox</v>
      </c>
      <c r="B61" s="4">
        <v>10</v>
      </c>
      <c r="C61" s="4">
        <v>32</v>
      </c>
      <c r="D61" s="4">
        <v>8</v>
      </c>
      <c r="E61" s="4"/>
      <c r="F61" t="str">
        <f t="shared" si="1"/>
        <v>Standards du commerce</v>
      </c>
      <c r="G61" s="7">
        <f t="shared" si="3"/>
        <v>33023</v>
      </c>
      <c r="H61" t="s">
        <v>18</v>
      </c>
      <c r="K61" s="10"/>
      <c r="L61" s="10"/>
    </row>
    <row r="62" spans="1:12" x14ac:dyDescent="0.3">
      <c r="A62" t="str">
        <f t="shared" si="0"/>
        <v>Clavette 10x8 L=36 -  Inox</v>
      </c>
      <c r="B62" s="4">
        <v>10</v>
      </c>
      <c r="C62" s="4">
        <v>36</v>
      </c>
      <c r="D62" s="4">
        <v>8</v>
      </c>
      <c r="E62" s="4"/>
      <c r="F62" t="str">
        <f t="shared" si="1"/>
        <v>Standards du commerce</v>
      </c>
      <c r="G62" s="7">
        <f t="shared" si="3"/>
        <v>33023</v>
      </c>
      <c r="H62" t="s">
        <v>18</v>
      </c>
      <c r="K62" s="10"/>
      <c r="L62" s="10"/>
    </row>
    <row r="63" spans="1:12" x14ac:dyDescent="0.3">
      <c r="A63" t="str">
        <f t="shared" si="0"/>
        <v>Clavette 10x8 L=40 -  Inox</v>
      </c>
      <c r="B63" s="4">
        <v>10</v>
      </c>
      <c r="C63" s="4">
        <v>40</v>
      </c>
      <c r="D63" s="4">
        <v>8</v>
      </c>
      <c r="E63" s="4"/>
      <c r="F63" t="str">
        <f t="shared" si="1"/>
        <v>Standards du commerce</v>
      </c>
      <c r="G63" s="7">
        <f t="shared" si="3"/>
        <v>33023</v>
      </c>
      <c r="H63" t="s">
        <v>18</v>
      </c>
      <c r="K63" s="10"/>
      <c r="L63" s="10"/>
    </row>
    <row r="64" spans="1:12" x14ac:dyDescent="0.3">
      <c r="A64" t="str">
        <f t="shared" si="0"/>
        <v>Clavette 10x8 L=45 -  Inox</v>
      </c>
      <c r="B64" s="4">
        <v>10</v>
      </c>
      <c r="C64" s="4">
        <v>45</v>
      </c>
      <c r="D64" s="4">
        <v>8</v>
      </c>
      <c r="E64" s="4"/>
      <c r="F64" t="str">
        <f t="shared" si="1"/>
        <v>Standards du commerce</v>
      </c>
      <c r="G64" s="7">
        <f t="shared" si="3"/>
        <v>33023</v>
      </c>
      <c r="H64" t="s">
        <v>18</v>
      </c>
      <c r="K64" s="10"/>
      <c r="L64" s="10"/>
    </row>
    <row r="65" spans="1:12" x14ac:dyDescent="0.3">
      <c r="A65" t="str">
        <f t="shared" si="0"/>
        <v>Clavette 10x8 L=50 -  Inox</v>
      </c>
      <c r="B65" s="4">
        <v>10</v>
      </c>
      <c r="C65" s="4">
        <v>50</v>
      </c>
      <c r="D65" s="4">
        <v>8</v>
      </c>
      <c r="E65" s="4"/>
      <c r="F65" t="str">
        <f t="shared" si="1"/>
        <v>Standards du commerce</v>
      </c>
      <c r="G65" s="7">
        <f t="shared" si="3"/>
        <v>33023</v>
      </c>
      <c r="H65" t="s">
        <v>18</v>
      </c>
      <c r="K65" s="10"/>
      <c r="L65" s="10"/>
    </row>
    <row r="66" spans="1:12" x14ac:dyDescent="0.3">
      <c r="A66" t="str">
        <f t="shared" ref="A66:A95" si="19">CONCATENATE($J$1," ",B66,"x",D66," L=",C66,IF(H66&lt;&gt;"Acier C45E (1.1191)",CONCATENATE(" -  Inox"),""),IF(E66&lt;&gt;"",CONCATENATE(" - ",E66),""))</f>
        <v>Clavette 10x8 L=56 -  Inox</v>
      </c>
      <c r="B66" s="4">
        <v>10</v>
      </c>
      <c r="C66" s="4">
        <v>56</v>
      </c>
      <c r="D66" s="4">
        <v>8</v>
      </c>
      <c r="E66" s="4"/>
      <c r="F66" t="str">
        <f t="shared" si="1"/>
        <v>Standards du commerce</v>
      </c>
      <c r="G66" s="7">
        <f t="shared" si="3"/>
        <v>33023</v>
      </c>
      <c r="H66" t="s">
        <v>18</v>
      </c>
      <c r="K66" s="10"/>
      <c r="L66" s="10"/>
    </row>
    <row r="67" spans="1:12" x14ac:dyDescent="0.3">
      <c r="A67" t="str">
        <f t="shared" si="19"/>
        <v>Clavette 10x8 L=70 -  Inox</v>
      </c>
      <c r="B67" s="4">
        <v>10</v>
      </c>
      <c r="C67" s="4">
        <v>70</v>
      </c>
      <c r="D67" s="4">
        <v>8</v>
      </c>
      <c r="E67" s="4"/>
      <c r="F67" t="str">
        <f t="shared" si="1"/>
        <v>Standards du commerce</v>
      </c>
      <c r="G67" s="7">
        <f t="shared" si="3"/>
        <v>33023</v>
      </c>
      <c r="H67" t="s">
        <v>18</v>
      </c>
      <c r="K67" s="10"/>
      <c r="L67" s="10"/>
    </row>
    <row r="68" spans="1:12" x14ac:dyDescent="0.3">
      <c r="A68" t="str">
        <f t="shared" si="19"/>
        <v>Clavette 10x8 L=80 -  Inox</v>
      </c>
      <c r="B68" s="4">
        <v>10</v>
      </c>
      <c r="C68" s="4">
        <v>80</v>
      </c>
      <c r="D68" s="4">
        <v>8</v>
      </c>
      <c r="E68" s="4"/>
      <c r="F68" t="str">
        <f t="shared" si="1"/>
        <v>Standards du commerce</v>
      </c>
      <c r="G68" s="7">
        <f t="shared" si="3"/>
        <v>33023</v>
      </c>
      <c r="H68" t="s">
        <v>18</v>
      </c>
      <c r="K68" s="10"/>
      <c r="L68" s="10"/>
    </row>
    <row r="69" spans="1:12" x14ac:dyDescent="0.3">
      <c r="A69" t="str">
        <f t="shared" si="19"/>
        <v>Clavette 12x8 L=25 -  Inox</v>
      </c>
      <c r="B69" s="4">
        <v>12</v>
      </c>
      <c r="C69" s="4">
        <v>25</v>
      </c>
      <c r="D69" s="4">
        <v>8</v>
      </c>
      <c r="E69" s="4"/>
      <c r="F69" t="str">
        <f t="shared" si="1"/>
        <v>Standards du commerce</v>
      </c>
      <c r="G69" s="7">
        <f t="shared" ref="G69:G78" si="20">IF(E69&lt;&gt;"",$L$2,$K$2)</f>
        <v>33023</v>
      </c>
      <c r="H69" t="s">
        <v>18</v>
      </c>
      <c r="K69" s="10"/>
      <c r="L69" s="10"/>
    </row>
    <row r="70" spans="1:12" x14ac:dyDescent="0.3">
      <c r="A70" t="str">
        <f t="shared" si="19"/>
        <v>Clavette 12x8 L=28 -  Inox</v>
      </c>
      <c r="B70" s="4">
        <v>12</v>
      </c>
      <c r="C70" s="4">
        <v>28</v>
      </c>
      <c r="D70" s="4">
        <v>8</v>
      </c>
      <c r="E70" s="4"/>
      <c r="F70" t="str">
        <f t="shared" ref="F70:F95" si="21">IF(E70&lt;&gt;"",$N$1,$M$1)</f>
        <v>Standards du commerce</v>
      </c>
      <c r="G70" s="7">
        <f t="shared" si="20"/>
        <v>33023</v>
      </c>
      <c r="H70" t="s">
        <v>18</v>
      </c>
      <c r="K70" s="10"/>
      <c r="L70" s="10"/>
    </row>
    <row r="71" spans="1:12" x14ac:dyDescent="0.3">
      <c r="A71" t="str">
        <f t="shared" si="19"/>
        <v>Clavette 12x8 L=32 -  Inox</v>
      </c>
      <c r="B71" s="4">
        <v>12</v>
      </c>
      <c r="C71" s="4">
        <v>32</v>
      </c>
      <c r="D71" s="4">
        <v>8</v>
      </c>
      <c r="E71" s="4"/>
      <c r="F71" t="str">
        <f t="shared" si="21"/>
        <v>Standards du commerce</v>
      </c>
      <c r="G71" s="7">
        <f t="shared" si="20"/>
        <v>33023</v>
      </c>
      <c r="H71" t="s">
        <v>18</v>
      </c>
      <c r="K71" s="10"/>
      <c r="L71" s="10"/>
    </row>
    <row r="72" spans="1:12" x14ac:dyDescent="0.3">
      <c r="A72" t="str">
        <f t="shared" si="19"/>
        <v>Clavette 12x8 L=36 -  Inox</v>
      </c>
      <c r="B72" s="4">
        <v>12</v>
      </c>
      <c r="C72" s="4">
        <v>36</v>
      </c>
      <c r="D72" s="4">
        <v>8</v>
      </c>
      <c r="E72" s="4"/>
      <c r="F72" t="str">
        <f t="shared" si="21"/>
        <v>Standards du commerce</v>
      </c>
      <c r="G72" s="7">
        <f t="shared" si="20"/>
        <v>33023</v>
      </c>
      <c r="H72" t="s">
        <v>18</v>
      </c>
      <c r="K72" s="10"/>
      <c r="L72" s="10"/>
    </row>
    <row r="73" spans="1:12" x14ac:dyDescent="0.3">
      <c r="A73" t="str">
        <f t="shared" si="19"/>
        <v>Clavette 12x8 L=40 -  Inox</v>
      </c>
      <c r="B73" s="4">
        <v>12</v>
      </c>
      <c r="C73" s="4">
        <v>40</v>
      </c>
      <c r="D73" s="4">
        <v>8</v>
      </c>
      <c r="E73" s="4"/>
      <c r="F73" t="str">
        <f t="shared" si="21"/>
        <v>Standards du commerce</v>
      </c>
      <c r="G73" s="7">
        <f t="shared" si="20"/>
        <v>33023</v>
      </c>
      <c r="H73" t="s">
        <v>18</v>
      </c>
      <c r="K73" s="10"/>
      <c r="L73" s="10"/>
    </row>
    <row r="74" spans="1:12" x14ac:dyDescent="0.3">
      <c r="A74" t="str">
        <f t="shared" si="19"/>
        <v>Clavette 12x8 L=45 -  Inox</v>
      </c>
      <c r="B74" s="4">
        <v>12</v>
      </c>
      <c r="C74" s="4">
        <v>45</v>
      </c>
      <c r="D74" s="4">
        <v>8</v>
      </c>
      <c r="E74" s="4"/>
      <c r="F74" t="str">
        <f t="shared" si="21"/>
        <v>Standards du commerce</v>
      </c>
      <c r="G74" s="7">
        <f t="shared" si="20"/>
        <v>33023</v>
      </c>
      <c r="H74" t="s">
        <v>18</v>
      </c>
      <c r="K74" s="10"/>
      <c r="L74" s="10"/>
    </row>
    <row r="75" spans="1:12" x14ac:dyDescent="0.3">
      <c r="A75" t="str">
        <f t="shared" si="19"/>
        <v>Clavette 12x8 L=50 -  Inox</v>
      </c>
      <c r="B75" s="4">
        <v>12</v>
      </c>
      <c r="C75" s="4">
        <v>50</v>
      </c>
      <c r="D75" s="4">
        <v>8</v>
      </c>
      <c r="E75" s="4"/>
      <c r="F75" t="str">
        <f t="shared" si="21"/>
        <v>Standards du commerce</v>
      </c>
      <c r="G75" s="7">
        <f t="shared" si="20"/>
        <v>33023</v>
      </c>
      <c r="H75" t="s">
        <v>18</v>
      </c>
      <c r="K75" s="10"/>
      <c r="L75" s="10"/>
    </row>
    <row r="76" spans="1:12" x14ac:dyDescent="0.3">
      <c r="A76" t="str">
        <f t="shared" si="19"/>
        <v>Clavette 12x8 L=56 -  Inox</v>
      </c>
      <c r="B76" s="4">
        <v>12</v>
      </c>
      <c r="C76" s="4">
        <v>56</v>
      </c>
      <c r="D76" s="4">
        <v>8</v>
      </c>
      <c r="E76" s="4"/>
      <c r="F76" t="str">
        <f t="shared" si="21"/>
        <v>Standards du commerce</v>
      </c>
      <c r="G76" s="7">
        <f t="shared" si="20"/>
        <v>33023</v>
      </c>
      <c r="H76" t="s">
        <v>18</v>
      </c>
      <c r="K76" s="10"/>
      <c r="L76" s="10"/>
    </row>
    <row r="77" spans="1:12" x14ac:dyDescent="0.3">
      <c r="A77" t="str">
        <f t="shared" si="19"/>
        <v>Clavette 12x8 L=70 -  Inox</v>
      </c>
      <c r="B77" s="4">
        <v>12</v>
      </c>
      <c r="C77" s="4">
        <v>70</v>
      </c>
      <c r="D77" s="4">
        <v>8</v>
      </c>
      <c r="E77" s="4"/>
      <c r="F77" t="str">
        <f t="shared" si="21"/>
        <v>Standards du commerce</v>
      </c>
      <c r="G77" s="7">
        <f t="shared" si="20"/>
        <v>33023</v>
      </c>
      <c r="H77" t="s">
        <v>18</v>
      </c>
      <c r="K77" s="10"/>
      <c r="L77" s="10"/>
    </row>
    <row r="78" spans="1:12" x14ac:dyDescent="0.3">
      <c r="A78" t="str">
        <f t="shared" si="19"/>
        <v>Clavette 12x8 L=80 -  Inox</v>
      </c>
      <c r="B78" s="4">
        <v>12</v>
      </c>
      <c r="C78" s="4">
        <v>80</v>
      </c>
      <c r="D78" s="4">
        <v>8</v>
      </c>
      <c r="E78" s="4"/>
      <c r="F78" t="str">
        <f t="shared" si="21"/>
        <v>Standards du commerce</v>
      </c>
      <c r="G78" s="7">
        <f t="shared" si="20"/>
        <v>33023</v>
      </c>
      <c r="H78" t="s">
        <v>18</v>
      </c>
      <c r="K78" s="10"/>
      <c r="L78" s="10"/>
    </row>
    <row r="79" spans="1:12" x14ac:dyDescent="0.3">
      <c r="A79" t="str">
        <f t="shared" si="19"/>
        <v>Clavette 14x9 L=25 -  Inox</v>
      </c>
      <c r="B79" s="4">
        <v>14</v>
      </c>
      <c r="C79" s="4">
        <v>25</v>
      </c>
      <c r="D79" s="4">
        <v>9</v>
      </c>
      <c r="E79" s="4"/>
      <c r="F79" t="str">
        <f t="shared" si="21"/>
        <v>Standards du commerce</v>
      </c>
      <c r="G79" s="7">
        <f t="shared" ref="G79:G88" si="22">IF(E79&lt;&gt;"",$L$2,$K$2)</f>
        <v>33023</v>
      </c>
      <c r="H79" t="s">
        <v>18</v>
      </c>
      <c r="K79" s="10"/>
      <c r="L79" s="10"/>
    </row>
    <row r="80" spans="1:12" x14ac:dyDescent="0.3">
      <c r="A80" t="str">
        <f t="shared" si="19"/>
        <v>Clavette 14x9 L=28 -  Inox</v>
      </c>
      <c r="B80" s="4">
        <v>14</v>
      </c>
      <c r="C80" s="4">
        <v>28</v>
      </c>
      <c r="D80" s="4">
        <v>9</v>
      </c>
      <c r="E80" s="4"/>
      <c r="F80" t="str">
        <f t="shared" si="21"/>
        <v>Standards du commerce</v>
      </c>
      <c r="G80" s="7">
        <f t="shared" si="22"/>
        <v>33023</v>
      </c>
      <c r="H80" t="s">
        <v>18</v>
      </c>
      <c r="K80" s="10"/>
      <c r="L80" s="10"/>
    </row>
    <row r="81" spans="1:12" x14ac:dyDescent="0.3">
      <c r="A81" t="str">
        <f t="shared" si="19"/>
        <v>Clavette 14x9 L=32 -  Inox</v>
      </c>
      <c r="B81" s="4">
        <v>14</v>
      </c>
      <c r="C81" s="4">
        <v>32</v>
      </c>
      <c r="D81" s="4">
        <v>9</v>
      </c>
      <c r="E81" s="4"/>
      <c r="F81" t="str">
        <f t="shared" si="21"/>
        <v>Standards du commerce</v>
      </c>
      <c r="G81" s="7">
        <f t="shared" si="22"/>
        <v>33023</v>
      </c>
      <c r="H81" t="s">
        <v>18</v>
      </c>
      <c r="K81" s="10"/>
      <c r="L81" s="10"/>
    </row>
    <row r="82" spans="1:12" x14ac:dyDescent="0.3">
      <c r="A82" t="str">
        <f t="shared" si="19"/>
        <v>Clavette 14x9 L=36 -  Inox</v>
      </c>
      <c r="B82" s="4">
        <v>14</v>
      </c>
      <c r="C82" s="4">
        <v>36</v>
      </c>
      <c r="D82" s="4">
        <v>9</v>
      </c>
      <c r="E82" s="4"/>
      <c r="F82" t="str">
        <f t="shared" si="21"/>
        <v>Standards du commerce</v>
      </c>
      <c r="G82" s="7">
        <f t="shared" si="22"/>
        <v>33023</v>
      </c>
      <c r="H82" t="s">
        <v>18</v>
      </c>
      <c r="K82" s="10"/>
      <c r="L82" s="10"/>
    </row>
    <row r="83" spans="1:12" x14ac:dyDescent="0.3">
      <c r="A83" t="str">
        <f t="shared" si="19"/>
        <v>Clavette 14x9 L=40 -  Inox</v>
      </c>
      <c r="B83" s="4">
        <v>14</v>
      </c>
      <c r="C83" s="4">
        <v>40</v>
      </c>
      <c r="D83" s="4">
        <v>9</v>
      </c>
      <c r="E83" s="4"/>
      <c r="F83" t="str">
        <f t="shared" si="21"/>
        <v>Standards du commerce</v>
      </c>
      <c r="G83" s="7">
        <f t="shared" si="22"/>
        <v>33023</v>
      </c>
      <c r="H83" t="s">
        <v>18</v>
      </c>
      <c r="K83" s="10"/>
      <c r="L83" s="10"/>
    </row>
    <row r="84" spans="1:12" x14ac:dyDescent="0.3">
      <c r="A84" t="str">
        <f t="shared" si="19"/>
        <v>Clavette 14x9 L=45 -  Inox</v>
      </c>
      <c r="B84" s="4">
        <v>14</v>
      </c>
      <c r="C84" s="4">
        <v>45</v>
      </c>
      <c r="D84" s="4">
        <v>9</v>
      </c>
      <c r="E84" s="4"/>
      <c r="F84" t="str">
        <f t="shared" si="21"/>
        <v>Standards du commerce</v>
      </c>
      <c r="G84" s="7">
        <f t="shared" si="22"/>
        <v>33023</v>
      </c>
      <c r="H84" t="s">
        <v>18</v>
      </c>
      <c r="K84" s="10"/>
      <c r="L84" s="10"/>
    </row>
    <row r="85" spans="1:12" x14ac:dyDescent="0.3">
      <c r="A85" t="str">
        <f t="shared" si="19"/>
        <v>Clavette 14x9 L=50 -  Inox</v>
      </c>
      <c r="B85" s="4">
        <v>14</v>
      </c>
      <c r="C85" s="4">
        <v>50</v>
      </c>
      <c r="D85" s="4">
        <v>9</v>
      </c>
      <c r="E85" s="4"/>
      <c r="F85" t="str">
        <f t="shared" si="21"/>
        <v>Standards du commerce</v>
      </c>
      <c r="G85" s="7">
        <f t="shared" si="22"/>
        <v>33023</v>
      </c>
      <c r="H85" t="s">
        <v>18</v>
      </c>
      <c r="K85" s="10"/>
      <c r="L85" s="10"/>
    </row>
    <row r="86" spans="1:12" x14ac:dyDescent="0.3">
      <c r="A86" t="str">
        <f t="shared" si="19"/>
        <v>Clavette 14x9 L=56 -  Inox</v>
      </c>
      <c r="B86" s="4">
        <v>14</v>
      </c>
      <c r="C86" s="4">
        <v>56</v>
      </c>
      <c r="D86" s="4">
        <v>9</v>
      </c>
      <c r="E86" s="4"/>
      <c r="F86" t="str">
        <f t="shared" si="21"/>
        <v>Standards du commerce</v>
      </c>
      <c r="G86" s="7">
        <f t="shared" si="22"/>
        <v>33023</v>
      </c>
      <c r="H86" t="s">
        <v>18</v>
      </c>
      <c r="K86" s="10"/>
      <c r="L86" s="10"/>
    </row>
    <row r="87" spans="1:12" x14ac:dyDescent="0.3">
      <c r="A87" t="str">
        <f t="shared" si="19"/>
        <v>Clavette 14x9 L=70 -  Inox</v>
      </c>
      <c r="B87" s="4">
        <v>14</v>
      </c>
      <c r="C87" s="4">
        <v>70</v>
      </c>
      <c r="D87" s="4">
        <v>9</v>
      </c>
      <c r="E87" s="4"/>
      <c r="F87" t="str">
        <f t="shared" si="21"/>
        <v>Standards du commerce</v>
      </c>
      <c r="G87" s="7">
        <f t="shared" si="22"/>
        <v>33023</v>
      </c>
      <c r="H87" t="s">
        <v>18</v>
      </c>
      <c r="K87" s="10"/>
      <c r="L87" s="10"/>
    </row>
    <row r="88" spans="1:12" x14ac:dyDescent="0.3">
      <c r="A88" t="str">
        <f t="shared" si="19"/>
        <v>Clavette 14x9 L=80 -  Inox</v>
      </c>
      <c r="B88" s="4">
        <v>14</v>
      </c>
      <c r="C88" s="4">
        <v>80</v>
      </c>
      <c r="D88" s="4">
        <v>9</v>
      </c>
      <c r="E88" s="4"/>
      <c r="F88" t="str">
        <f t="shared" si="21"/>
        <v>Standards du commerce</v>
      </c>
      <c r="G88" s="7">
        <f t="shared" si="22"/>
        <v>33023</v>
      </c>
      <c r="H88" t="s">
        <v>18</v>
      </c>
      <c r="K88" s="10"/>
      <c r="L88" s="10"/>
    </row>
    <row r="89" spans="1:12" x14ac:dyDescent="0.3">
      <c r="A89" t="str">
        <f t="shared" si="19"/>
        <v>Clavette 16x10 L=50 -  Inox</v>
      </c>
      <c r="B89" s="4">
        <v>16</v>
      </c>
      <c r="C89" s="4">
        <v>50</v>
      </c>
      <c r="D89" s="4">
        <v>10</v>
      </c>
      <c r="E89" s="4"/>
      <c r="F89" t="str">
        <f t="shared" si="21"/>
        <v>Standards du commerce</v>
      </c>
      <c r="G89" s="7">
        <f t="shared" ref="G89:G92" si="23">IF(E89&lt;&gt;"",$L$2,$K$2)</f>
        <v>33023</v>
      </c>
      <c r="H89" t="s">
        <v>18</v>
      </c>
      <c r="K89" s="10"/>
      <c r="L89" s="10"/>
    </row>
    <row r="90" spans="1:12" x14ac:dyDescent="0.3">
      <c r="A90" t="str">
        <f t="shared" si="19"/>
        <v>Clavette 16x10 L=56 -  Inox</v>
      </c>
      <c r="B90" s="4">
        <v>16</v>
      </c>
      <c r="C90" s="4">
        <v>56</v>
      </c>
      <c r="D90" s="4">
        <v>10</v>
      </c>
      <c r="E90" s="4"/>
      <c r="F90" t="str">
        <f t="shared" si="21"/>
        <v>Standards du commerce</v>
      </c>
      <c r="G90" s="7">
        <f t="shared" si="23"/>
        <v>33023</v>
      </c>
      <c r="H90" t="s">
        <v>18</v>
      </c>
      <c r="K90" s="10"/>
      <c r="L90" s="10"/>
    </row>
    <row r="91" spans="1:12" x14ac:dyDescent="0.3">
      <c r="A91" t="str">
        <f t="shared" si="19"/>
        <v>Clavette 16x10 L=63 -  Inox</v>
      </c>
      <c r="B91" s="4">
        <v>16</v>
      </c>
      <c r="C91" s="4">
        <v>63</v>
      </c>
      <c r="D91" s="4">
        <v>10</v>
      </c>
      <c r="E91" s="4"/>
      <c r="F91" t="str">
        <f t="shared" si="21"/>
        <v>Standards du commerce</v>
      </c>
      <c r="G91" s="7">
        <f t="shared" si="23"/>
        <v>33023</v>
      </c>
      <c r="H91" t="s">
        <v>18</v>
      </c>
      <c r="K91" s="10"/>
      <c r="L91" s="10"/>
    </row>
    <row r="92" spans="1:12" x14ac:dyDescent="0.3">
      <c r="A92" t="str">
        <f t="shared" si="19"/>
        <v>Clavette 16x10 L=70 -  Inox</v>
      </c>
      <c r="B92" s="4">
        <v>16</v>
      </c>
      <c r="C92" s="4">
        <v>70</v>
      </c>
      <c r="D92" s="4">
        <v>10</v>
      </c>
      <c r="E92" s="4"/>
      <c r="F92" t="str">
        <f t="shared" si="21"/>
        <v>Standards du commerce</v>
      </c>
      <c r="G92" s="7">
        <f t="shared" si="23"/>
        <v>33023</v>
      </c>
      <c r="H92" t="s">
        <v>18</v>
      </c>
      <c r="K92" s="10"/>
      <c r="L92" s="10"/>
    </row>
    <row r="93" spans="1:12" x14ac:dyDescent="0.3">
      <c r="A93" t="str">
        <f t="shared" si="19"/>
        <v>Clavette 16x10 L=80 -  Inox</v>
      </c>
      <c r="B93" s="4">
        <v>16</v>
      </c>
      <c r="C93" s="4">
        <v>80</v>
      </c>
      <c r="D93" s="4">
        <v>10</v>
      </c>
      <c r="E93" s="4"/>
      <c r="F93" t="str">
        <f t="shared" si="21"/>
        <v>Standards du commerce</v>
      </c>
      <c r="G93" s="7">
        <f t="shared" ref="G93:G95" si="24">IF(E93&lt;&gt;"",$L$2,$K$2)</f>
        <v>33023</v>
      </c>
      <c r="H93" t="s">
        <v>18</v>
      </c>
      <c r="K93" s="10"/>
      <c r="L93" s="10"/>
    </row>
    <row r="94" spans="1:12" x14ac:dyDescent="0.3">
      <c r="A94" t="str">
        <f t="shared" si="19"/>
        <v>Clavette 16x10 L=90 -  Inox</v>
      </c>
      <c r="B94" s="4">
        <v>16</v>
      </c>
      <c r="C94" s="4">
        <v>90</v>
      </c>
      <c r="D94" s="4">
        <v>10</v>
      </c>
      <c r="E94" s="4"/>
      <c r="F94" t="str">
        <f t="shared" si="21"/>
        <v>Standards du commerce</v>
      </c>
      <c r="G94" s="7">
        <f t="shared" si="24"/>
        <v>33023</v>
      </c>
      <c r="H94" t="s">
        <v>18</v>
      </c>
      <c r="K94" s="10"/>
      <c r="L94" s="10"/>
    </row>
    <row r="95" spans="1:12" x14ac:dyDescent="0.3">
      <c r="A95" t="str">
        <f t="shared" si="19"/>
        <v>Clavette 16x10 L=100 -  Inox</v>
      </c>
      <c r="B95" s="4">
        <v>16</v>
      </c>
      <c r="C95" s="4">
        <v>100</v>
      </c>
      <c r="D95" s="4">
        <v>10</v>
      </c>
      <c r="E95" s="4"/>
      <c r="F95" t="str">
        <f t="shared" si="21"/>
        <v>Standards du commerce</v>
      </c>
      <c r="G95" s="7">
        <f t="shared" si="24"/>
        <v>33023</v>
      </c>
      <c r="H95" t="s">
        <v>18</v>
      </c>
      <c r="K95" s="10"/>
      <c r="L95" s="10"/>
    </row>
    <row r="96" spans="1:12" x14ac:dyDescent="0.3">
      <c r="A96" t="str">
        <f>CONCATENATE($J$1," ",B96,"x",D96," L=",C96,IF(H96&lt;&gt;"Acier C45E (1.1191)",CONCATENATE(" -  Inox"),""),IF(E96&lt;&gt;"",CONCATENATE(" - ",E96),""))</f>
        <v>Clavette 3x3 L=8 -  Inox</v>
      </c>
      <c r="B96" s="4">
        <v>3</v>
      </c>
      <c r="C96" s="4">
        <v>8</v>
      </c>
      <c r="D96" s="4">
        <v>3</v>
      </c>
      <c r="E96" s="4"/>
      <c r="F96" t="str">
        <f>IF(E96&lt;&gt;"",$N$1,$M$1)</f>
        <v>Standards du commerce</v>
      </c>
      <c r="G96" s="7">
        <f>IF(E96&lt;&gt;"",$L$2,$K$2)</f>
        <v>33023</v>
      </c>
      <c r="H96" t="s">
        <v>19</v>
      </c>
      <c r="K96" s="10"/>
      <c r="L96" s="10"/>
    </row>
    <row r="97" spans="1:12" x14ac:dyDescent="0.3">
      <c r="A97" t="str">
        <f t="shared" ref="A97:A160" si="25">CONCATENATE($J$1," ",B97,"x",D97," L=",C97,IF(H97&lt;&gt;"Acier C45E (1.1191)",CONCATENATE(" -  Inox"),""),IF(E97&lt;&gt;"",CONCATENATE(" - ",E97),""))</f>
        <v>Clavette 3x3 L=10 -  Inox</v>
      </c>
      <c r="B97" s="4">
        <v>3</v>
      </c>
      <c r="C97" s="4">
        <v>10</v>
      </c>
      <c r="D97" s="4">
        <v>3</v>
      </c>
      <c r="E97" s="4"/>
      <c r="F97" t="str">
        <f t="shared" ref="F97:F163" si="26">IF(E97&lt;&gt;"",$N$1,$M$1)</f>
        <v>Standards du commerce</v>
      </c>
      <c r="G97" s="7">
        <f t="shared" ref="G97:G160" si="27">IF(E97&lt;&gt;"",$L$2,$K$2)</f>
        <v>33023</v>
      </c>
      <c r="H97" t="s">
        <v>19</v>
      </c>
      <c r="K97" s="10"/>
      <c r="L97" s="10"/>
    </row>
    <row r="98" spans="1:12" x14ac:dyDescent="0.3">
      <c r="A98" t="str">
        <f t="shared" si="25"/>
        <v>Clavette 3x3 L=12 -  Inox</v>
      </c>
      <c r="B98" s="4">
        <v>3</v>
      </c>
      <c r="C98" s="4">
        <v>12</v>
      </c>
      <c r="D98" s="4">
        <v>3</v>
      </c>
      <c r="E98" s="4"/>
      <c r="F98" t="str">
        <f t="shared" si="26"/>
        <v>Standards du commerce</v>
      </c>
      <c r="G98" s="7">
        <f t="shared" si="27"/>
        <v>33023</v>
      </c>
      <c r="H98" t="s">
        <v>19</v>
      </c>
      <c r="K98" s="10"/>
      <c r="L98" s="10"/>
    </row>
    <row r="99" spans="1:12" x14ac:dyDescent="0.3">
      <c r="A99" t="str">
        <f t="shared" si="25"/>
        <v>Clavette 3x3 L=14 -  Inox</v>
      </c>
      <c r="B99" s="4">
        <v>3</v>
      </c>
      <c r="C99" s="4">
        <v>14</v>
      </c>
      <c r="D99" s="4">
        <v>3</v>
      </c>
      <c r="E99" s="4"/>
      <c r="F99" t="str">
        <f t="shared" si="26"/>
        <v>Standards du commerce</v>
      </c>
      <c r="G99" s="7">
        <f t="shared" si="27"/>
        <v>33023</v>
      </c>
      <c r="H99" t="s">
        <v>19</v>
      </c>
      <c r="K99" s="10"/>
      <c r="L99" s="10"/>
    </row>
    <row r="100" spans="1:12" x14ac:dyDescent="0.3">
      <c r="A100" t="str">
        <f t="shared" si="25"/>
        <v>Clavette 3x3 L=16 -  Inox</v>
      </c>
      <c r="B100" s="4">
        <v>3</v>
      </c>
      <c r="C100" s="4">
        <v>16</v>
      </c>
      <c r="D100" s="4">
        <v>3</v>
      </c>
      <c r="E100" s="4"/>
      <c r="F100" t="str">
        <f t="shared" si="26"/>
        <v>Standards du commerce</v>
      </c>
      <c r="G100" s="7">
        <f t="shared" si="27"/>
        <v>33023</v>
      </c>
      <c r="H100" t="s">
        <v>19</v>
      </c>
      <c r="K100" s="10"/>
      <c r="L100" s="10"/>
    </row>
    <row r="101" spans="1:12" x14ac:dyDescent="0.3">
      <c r="A101" t="str">
        <f t="shared" si="25"/>
        <v>Clavette 3x3 L=18 -  Inox</v>
      </c>
      <c r="B101" s="4">
        <v>3</v>
      </c>
      <c r="C101" s="4">
        <v>18</v>
      </c>
      <c r="D101" s="4">
        <v>3</v>
      </c>
      <c r="E101" s="4"/>
      <c r="F101" t="str">
        <f t="shared" si="26"/>
        <v>Standards du commerce</v>
      </c>
      <c r="G101" s="7">
        <f t="shared" si="27"/>
        <v>33023</v>
      </c>
      <c r="H101" t="s">
        <v>19</v>
      </c>
      <c r="K101" s="10"/>
      <c r="L101" s="10"/>
    </row>
    <row r="102" spans="1:12" x14ac:dyDescent="0.3">
      <c r="A102" t="str">
        <f t="shared" si="25"/>
        <v>Clavette 3x3 L=20 -  Inox</v>
      </c>
      <c r="B102" s="4">
        <v>3</v>
      </c>
      <c r="C102" s="4">
        <v>20</v>
      </c>
      <c r="D102" s="4">
        <v>3</v>
      </c>
      <c r="E102" s="4"/>
      <c r="F102" t="str">
        <f t="shared" si="26"/>
        <v>Standards du commerce</v>
      </c>
      <c r="G102" s="7">
        <f t="shared" si="27"/>
        <v>33023</v>
      </c>
      <c r="H102" t="s">
        <v>19</v>
      </c>
      <c r="K102" s="10"/>
      <c r="L102" s="10"/>
    </row>
    <row r="103" spans="1:12" x14ac:dyDescent="0.3">
      <c r="A103" t="str">
        <f t="shared" si="25"/>
        <v>Clavette 3x3 L=22 -  Inox</v>
      </c>
      <c r="B103" s="4">
        <v>3</v>
      </c>
      <c r="C103" s="4">
        <v>22</v>
      </c>
      <c r="D103" s="4">
        <v>3</v>
      </c>
      <c r="E103" s="4"/>
      <c r="F103" t="str">
        <f t="shared" si="26"/>
        <v>Standards du commerce</v>
      </c>
      <c r="G103" s="7">
        <f t="shared" si="27"/>
        <v>33023</v>
      </c>
      <c r="H103" t="s">
        <v>19</v>
      </c>
      <c r="K103" s="10"/>
      <c r="L103" s="10"/>
    </row>
    <row r="104" spans="1:12" x14ac:dyDescent="0.3">
      <c r="A104" t="str">
        <f t="shared" si="25"/>
        <v>Clavette 3x3 L=25 -  Inox</v>
      </c>
      <c r="B104" s="4">
        <v>3</v>
      </c>
      <c r="C104" s="4">
        <v>25</v>
      </c>
      <c r="D104" s="4">
        <v>3</v>
      </c>
      <c r="E104" s="4"/>
      <c r="F104" t="str">
        <f t="shared" si="26"/>
        <v>Standards du commerce</v>
      </c>
      <c r="G104" s="7">
        <f t="shared" si="27"/>
        <v>33023</v>
      </c>
      <c r="H104" t="s">
        <v>19</v>
      </c>
      <c r="K104" s="10"/>
      <c r="L104" s="10"/>
    </row>
    <row r="105" spans="1:12" x14ac:dyDescent="0.3">
      <c r="A105" t="str">
        <f t="shared" si="25"/>
        <v>Clavette 3x3 L=28 -  Inox</v>
      </c>
      <c r="B105" s="4">
        <v>3</v>
      </c>
      <c r="C105" s="4">
        <v>28</v>
      </c>
      <c r="D105" s="4">
        <v>3</v>
      </c>
      <c r="E105" s="4"/>
      <c r="F105" t="str">
        <f t="shared" si="26"/>
        <v>Standards du commerce</v>
      </c>
      <c r="G105" s="7">
        <f t="shared" si="27"/>
        <v>33023</v>
      </c>
      <c r="H105" t="s">
        <v>19</v>
      </c>
      <c r="K105" s="10"/>
      <c r="L105" s="10"/>
    </row>
    <row r="106" spans="1:12" x14ac:dyDescent="0.3">
      <c r="A106" t="str">
        <f t="shared" si="25"/>
        <v>Clavette 4x4 L=8 -  Inox</v>
      </c>
      <c r="B106" s="4">
        <v>4</v>
      </c>
      <c r="C106" s="4">
        <v>8</v>
      </c>
      <c r="D106" s="4">
        <v>4</v>
      </c>
      <c r="E106" s="4"/>
      <c r="F106" t="str">
        <f t="shared" si="26"/>
        <v>Standards du commerce</v>
      </c>
      <c r="G106" s="7">
        <f t="shared" si="27"/>
        <v>33023</v>
      </c>
      <c r="H106" t="s">
        <v>19</v>
      </c>
      <c r="K106" s="10"/>
      <c r="L106" s="10"/>
    </row>
    <row r="107" spans="1:12" x14ac:dyDescent="0.3">
      <c r="A107" t="str">
        <f t="shared" si="25"/>
        <v>Clavette 4x4 L=10 -  Inox</v>
      </c>
      <c r="B107" s="4">
        <v>4</v>
      </c>
      <c r="C107" s="4">
        <v>10</v>
      </c>
      <c r="D107" s="4">
        <v>4</v>
      </c>
      <c r="E107" s="4"/>
      <c r="F107" t="str">
        <f t="shared" si="26"/>
        <v>Standards du commerce</v>
      </c>
      <c r="G107" s="7">
        <f t="shared" si="27"/>
        <v>33023</v>
      </c>
      <c r="H107" t="s">
        <v>19</v>
      </c>
      <c r="K107" s="10"/>
      <c r="L107" s="10"/>
    </row>
    <row r="108" spans="1:12" x14ac:dyDescent="0.3">
      <c r="A108" t="str">
        <f t="shared" si="25"/>
        <v>Clavette 4x4 L=12 -  Inox</v>
      </c>
      <c r="B108" s="4">
        <v>4</v>
      </c>
      <c r="C108" s="4">
        <v>12</v>
      </c>
      <c r="D108" s="4">
        <v>4</v>
      </c>
      <c r="E108" s="4"/>
      <c r="F108" t="str">
        <f t="shared" si="26"/>
        <v>Standards du commerce</v>
      </c>
      <c r="G108" s="7">
        <f t="shared" si="27"/>
        <v>33023</v>
      </c>
      <c r="H108" t="s">
        <v>19</v>
      </c>
      <c r="K108" s="10"/>
      <c r="L108" s="10"/>
    </row>
    <row r="109" spans="1:12" x14ac:dyDescent="0.3">
      <c r="A109" t="str">
        <f t="shared" si="25"/>
        <v>Clavette 4x4 L=14 -  Inox</v>
      </c>
      <c r="B109" s="4">
        <v>4</v>
      </c>
      <c r="C109" s="4">
        <v>14</v>
      </c>
      <c r="D109" s="4">
        <v>4</v>
      </c>
      <c r="E109" s="4"/>
      <c r="F109" t="str">
        <f t="shared" si="26"/>
        <v>Standards du commerce</v>
      </c>
      <c r="G109" s="7">
        <f t="shared" si="27"/>
        <v>33023</v>
      </c>
      <c r="H109" t="s">
        <v>19</v>
      </c>
      <c r="K109" s="10"/>
      <c r="L109" s="10"/>
    </row>
    <row r="110" spans="1:12" x14ac:dyDescent="0.3">
      <c r="A110" t="str">
        <f t="shared" si="25"/>
        <v>Clavette 4x4 L=16 -  Inox</v>
      </c>
      <c r="B110" s="4">
        <v>4</v>
      </c>
      <c r="C110" s="4">
        <v>16</v>
      </c>
      <c r="D110" s="4">
        <v>4</v>
      </c>
      <c r="E110" s="4"/>
      <c r="F110" t="str">
        <f t="shared" si="26"/>
        <v>Standards du commerce</v>
      </c>
      <c r="G110" s="7">
        <f t="shared" si="27"/>
        <v>33023</v>
      </c>
      <c r="H110" t="s">
        <v>19</v>
      </c>
      <c r="K110" s="10"/>
      <c r="L110" s="10"/>
    </row>
    <row r="111" spans="1:12" x14ac:dyDescent="0.3">
      <c r="A111" t="str">
        <f t="shared" si="25"/>
        <v>Clavette 4x4 L=18 -  Inox</v>
      </c>
      <c r="B111" s="4">
        <v>4</v>
      </c>
      <c r="C111" s="4">
        <v>18</v>
      </c>
      <c r="D111" s="4">
        <v>4</v>
      </c>
      <c r="E111" s="4"/>
      <c r="F111" t="str">
        <f t="shared" si="26"/>
        <v>Standards du commerce</v>
      </c>
      <c r="G111" s="7">
        <f t="shared" si="27"/>
        <v>33023</v>
      </c>
      <c r="H111" t="s">
        <v>19</v>
      </c>
      <c r="K111" s="10"/>
      <c r="L111" s="10"/>
    </row>
    <row r="112" spans="1:12" x14ac:dyDescent="0.3">
      <c r="A112" t="str">
        <f t="shared" si="25"/>
        <v>Clavette 4x4 L=20 -  Inox</v>
      </c>
      <c r="B112" s="4">
        <v>4</v>
      </c>
      <c r="C112" s="4">
        <v>20</v>
      </c>
      <c r="D112" s="4">
        <v>4</v>
      </c>
      <c r="E112" s="4"/>
      <c r="F112" t="str">
        <f t="shared" si="26"/>
        <v>Standards du commerce</v>
      </c>
      <c r="G112" s="7">
        <f t="shared" si="27"/>
        <v>33023</v>
      </c>
      <c r="H112" t="s">
        <v>19</v>
      </c>
      <c r="K112" s="10"/>
      <c r="L112" s="10"/>
    </row>
    <row r="113" spans="1:12" x14ac:dyDescent="0.3">
      <c r="A113" t="str">
        <f t="shared" si="25"/>
        <v>Clavette 4x4 L=22 -  Inox</v>
      </c>
      <c r="B113" s="4">
        <v>4</v>
      </c>
      <c r="C113" s="4">
        <v>22</v>
      </c>
      <c r="D113" s="4">
        <v>4</v>
      </c>
      <c r="E113" s="4"/>
      <c r="F113" t="str">
        <f t="shared" si="26"/>
        <v>Standards du commerce</v>
      </c>
      <c r="G113" s="7">
        <f t="shared" si="27"/>
        <v>33023</v>
      </c>
      <c r="H113" t="s">
        <v>19</v>
      </c>
      <c r="K113" s="10"/>
      <c r="L113" s="10"/>
    </row>
    <row r="114" spans="1:12" x14ac:dyDescent="0.3">
      <c r="A114" t="str">
        <f t="shared" si="25"/>
        <v>Clavette 4x4 L=25 -  Inox</v>
      </c>
      <c r="B114" s="4">
        <v>4</v>
      </c>
      <c r="C114" s="4">
        <v>25</v>
      </c>
      <c r="D114" s="4">
        <v>4</v>
      </c>
      <c r="E114" s="4"/>
      <c r="F114" t="str">
        <f t="shared" si="26"/>
        <v>Standards du commerce</v>
      </c>
      <c r="G114" s="7">
        <f t="shared" si="27"/>
        <v>33023</v>
      </c>
      <c r="H114" t="s">
        <v>19</v>
      </c>
      <c r="K114" s="10"/>
      <c r="L114" s="10"/>
    </row>
    <row r="115" spans="1:12" x14ac:dyDescent="0.3">
      <c r="A115" t="str">
        <f t="shared" si="25"/>
        <v>Clavette 4x4 L=28 -  Inox</v>
      </c>
      <c r="B115" s="4">
        <v>4</v>
      </c>
      <c r="C115" s="4">
        <v>28</v>
      </c>
      <c r="D115" s="4">
        <v>4</v>
      </c>
      <c r="E115" s="4"/>
      <c r="F115" t="str">
        <f t="shared" si="26"/>
        <v>Standards du commerce</v>
      </c>
      <c r="G115" s="7">
        <f t="shared" si="27"/>
        <v>33023</v>
      </c>
      <c r="H115" t="s">
        <v>19</v>
      </c>
      <c r="K115" s="10"/>
      <c r="L115" s="10"/>
    </row>
    <row r="116" spans="1:12" x14ac:dyDescent="0.3">
      <c r="A116" t="str">
        <f t="shared" si="25"/>
        <v>Clavette 5x5 L=12 -  Inox</v>
      </c>
      <c r="B116" s="4">
        <v>5</v>
      </c>
      <c r="C116" s="4">
        <v>12</v>
      </c>
      <c r="D116" s="4">
        <v>5</v>
      </c>
      <c r="E116" s="4"/>
      <c r="F116" t="str">
        <f t="shared" si="26"/>
        <v>Standards du commerce</v>
      </c>
      <c r="G116" s="7">
        <f t="shared" si="27"/>
        <v>33023</v>
      </c>
      <c r="H116" t="s">
        <v>19</v>
      </c>
      <c r="K116" s="10"/>
      <c r="L116" s="10"/>
    </row>
    <row r="117" spans="1:12" x14ac:dyDescent="0.3">
      <c r="A117" t="str">
        <f t="shared" si="25"/>
        <v>Clavette 5x5 L=14 -  Inox</v>
      </c>
      <c r="B117" s="4">
        <v>5</v>
      </c>
      <c r="C117" s="4">
        <v>14</v>
      </c>
      <c r="D117" s="4">
        <v>5</v>
      </c>
      <c r="E117" s="4"/>
      <c r="F117" t="str">
        <f t="shared" si="26"/>
        <v>Standards du commerce</v>
      </c>
      <c r="G117" s="7">
        <f t="shared" si="27"/>
        <v>33023</v>
      </c>
      <c r="H117" t="s">
        <v>19</v>
      </c>
      <c r="K117" s="10"/>
      <c r="L117" s="10"/>
    </row>
    <row r="118" spans="1:12" x14ac:dyDescent="0.3">
      <c r="A118" t="str">
        <f t="shared" si="25"/>
        <v>Clavette 5x5 L=16 -  Inox</v>
      </c>
      <c r="B118" s="4">
        <v>5</v>
      </c>
      <c r="C118" s="4">
        <v>16</v>
      </c>
      <c r="D118" s="4">
        <v>5</v>
      </c>
      <c r="E118" s="4"/>
      <c r="F118" t="str">
        <f t="shared" si="26"/>
        <v>Standards du commerce</v>
      </c>
      <c r="G118" s="7">
        <f t="shared" si="27"/>
        <v>33023</v>
      </c>
      <c r="H118" t="s">
        <v>19</v>
      </c>
      <c r="K118" s="10"/>
      <c r="L118" s="10"/>
    </row>
    <row r="119" spans="1:12" x14ac:dyDescent="0.3">
      <c r="A119" t="str">
        <f t="shared" si="25"/>
        <v>Clavette 5x5 L=18 -  Inox</v>
      </c>
      <c r="B119" s="4">
        <v>5</v>
      </c>
      <c r="C119" s="4">
        <v>18</v>
      </c>
      <c r="D119" s="4">
        <v>5</v>
      </c>
      <c r="E119" s="4"/>
      <c r="F119" t="str">
        <f t="shared" si="26"/>
        <v>Standards du commerce</v>
      </c>
      <c r="G119" s="7">
        <f t="shared" si="27"/>
        <v>33023</v>
      </c>
      <c r="H119" t="s">
        <v>19</v>
      </c>
      <c r="K119" s="10"/>
      <c r="L119" s="10"/>
    </row>
    <row r="120" spans="1:12" x14ac:dyDescent="0.3">
      <c r="A120" t="str">
        <f t="shared" si="25"/>
        <v>Clavette 5x5 L=20 -  Inox</v>
      </c>
      <c r="B120" s="4">
        <v>5</v>
      </c>
      <c r="C120" s="4">
        <v>20</v>
      </c>
      <c r="D120" s="4">
        <v>5</v>
      </c>
      <c r="E120" s="4"/>
      <c r="F120" t="str">
        <f t="shared" si="26"/>
        <v>Standards du commerce</v>
      </c>
      <c r="G120" s="7">
        <f t="shared" si="27"/>
        <v>33023</v>
      </c>
      <c r="H120" t="s">
        <v>19</v>
      </c>
      <c r="K120" s="10"/>
      <c r="L120" s="10"/>
    </row>
    <row r="121" spans="1:12" x14ac:dyDescent="0.3">
      <c r="A121" t="str">
        <f t="shared" si="25"/>
        <v>Clavette 5x5 L=22 -  Inox</v>
      </c>
      <c r="B121" s="4">
        <v>5</v>
      </c>
      <c r="C121" s="4">
        <v>22</v>
      </c>
      <c r="D121" s="4">
        <v>5</v>
      </c>
      <c r="E121" s="4"/>
      <c r="F121" t="str">
        <f t="shared" si="26"/>
        <v>Standards du commerce</v>
      </c>
      <c r="G121" s="7">
        <f t="shared" si="27"/>
        <v>33023</v>
      </c>
      <c r="H121" t="s">
        <v>19</v>
      </c>
      <c r="K121" s="10"/>
      <c r="L121" s="10"/>
    </row>
    <row r="122" spans="1:12" x14ac:dyDescent="0.3">
      <c r="A122" t="str">
        <f t="shared" si="25"/>
        <v>Clavette 5x5 L=25 -  Inox</v>
      </c>
      <c r="B122" s="4">
        <v>5</v>
      </c>
      <c r="C122" s="4">
        <v>25</v>
      </c>
      <c r="D122" s="4">
        <v>5</v>
      </c>
      <c r="E122" s="4"/>
      <c r="F122" t="str">
        <f t="shared" si="26"/>
        <v>Standards du commerce</v>
      </c>
      <c r="G122" s="7">
        <f t="shared" si="27"/>
        <v>33023</v>
      </c>
      <c r="H122" t="s">
        <v>19</v>
      </c>
      <c r="K122" s="10"/>
      <c r="L122" s="10"/>
    </row>
    <row r="123" spans="1:12" x14ac:dyDescent="0.3">
      <c r="A123" t="str">
        <f t="shared" si="25"/>
        <v>Clavette 5x5 L=28 -  Inox</v>
      </c>
      <c r="B123" s="4">
        <v>5</v>
      </c>
      <c r="C123" s="4">
        <v>28</v>
      </c>
      <c r="D123" s="4">
        <v>5</v>
      </c>
      <c r="E123" s="4"/>
      <c r="F123" t="str">
        <f t="shared" si="26"/>
        <v>Standards du commerce</v>
      </c>
      <c r="G123" s="7">
        <f t="shared" si="27"/>
        <v>33023</v>
      </c>
      <c r="H123" t="s">
        <v>19</v>
      </c>
      <c r="K123" s="10"/>
      <c r="L123" s="10"/>
    </row>
    <row r="124" spans="1:12" x14ac:dyDescent="0.3">
      <c r="A124" t="str">
        <f t="shared" si="25"/>
        <v>Clavette 5x5 L=32 -  Inox</v>
      </c>
      <c r="B124" s="4">
        <v>5</v>
      </c>
      <c r="C124" s="4">
        <v>32</v>
      </c>
      <c r="D124" s="4">
        <v>5</v>
      </c>
      <c r="E124" s="4"/>
      <c r="F124" t="str">
        <f t="shared" si="26"/>
        <v>Standards du commerce</v>
      </c>
      <c r="G124" s="7">
        <f t="shared" si="27"/>
        <v>33023</v>
      </c>
      <c r="H124" t="s">
        <v>19</v>
      </c>
      <c r="K124" s="10"/>
      <c r="L124" s="10"/>
    </row>
    <row r="125" spans="1:12" x14ac:dyDescent="0.3">
      <c r="A125" t="str">
        <f t="shared" si="25"/>
        <v>Clavette 5x5 L=36 -  Inox</v>
      </c>
      <c r="B125" s="4">
        <v>5</v>
      </c>
      <c r="C125" s="4">
        <v>36</v>
      </c>
      <c r="D125" s="4">
        <v>5</v>
      </c>
      <c r="E125" s="4"/>
      <c r="F125" t="str">
        <f t="shared" si="26"/>
        <v>Standards du commerce</v>
      </c>
      <c r="G125" s="7">
        <f t="shared" si="27"/>
        <v>33023</v>
      </c>
      <c r="H125" t="s">
        <v>19</v>
      </c>
      <c r="K125" s="10"/>
      <c r="L125" s="10"/>
    </row>
    <row r="126" spans="1:12" x14ac:dyDescent="0.3">
      <c r="A126" t="str">
        <f t="shared" si="25"/>
        <v>Clavette 5x5 L=40 -  Inox</v>
      </c>
      <c r="B126" s="4">
        <v>5</v>
      </c>
      <c r="C126" s="4">
        <v>40</v>
      </c>
      <c r="D126" s="4">
        <v>5</v>
      </c>
      <c r="E126" s="4"/>
      <c r="F126" t="str">
        <f t="shared" si="26"/>
        <v>Standards du commerce</v>
      </c>
      <c r="G126" s="7">
        <f t="shared" si="27"/>
        <v>33023</v>
      </c>
      <c r="H126" t="s">
        <v>19</v>
      </c>
      <c r="K126" s="10"/>
      <c r="L126" s="10"/>
    </row>
    <row r="127" spans="1:12" x14ac:dyDescent="0.3">
      <c r="A127" t="str">
        <f t="shared" si="25"/>
        <v>Clavette 6x6 L=12 -  Inox</v>
      </c>
      <c r="B127" s="4">
        <v>6</v>
      </c>
      <c r="C127" s="4">
        <v>12</v>
      </c>
      <c r="D127" s="4">
        <v>6</v>
      </c>
      <c r="E127" s="4"/>
      <c r="F127" t="str">
        <f t="shared" si="26"/>
        <v>Standards du commerce</v>
      </c>
      <c r="G127" s="7">
        <f t="shared" si="27"/>
        <v>33023</v>
      </c>
      <c r="H127" t="s">
        <v>19</v>
      </c>
      <c r="K127" s="10"/>
      <c r="L127" s="10"/>
    </row>
    <row r="128" spans="1:12" x14ac:dyDescent="0.3">
      <c r="A128" t="str">
        <f t="shared" si="25"/>
        <v>Clavette 6x6 L=14 -  Inox</v>
      </c>
      <c r="B128" s="4">
        <v>6</v>
      </c>
      <c r="C128" s="4">
        <v>14</v>
      </c>
      <c r="D128" s="4">
        <v>6</v>
      </c>
      <c r="E128" s="4"/>
      <c r="F128" t="str">
        <f t="shared" si="26"/>
        <v>Standards du commerce</v>
      </c>
      <c r="G128" s="7">
        <f t="shared" si="27"/>
        <v>33023</v>
      </c>
      <c r="H128" t="s">
        <v>19</v>
      </c>
      <c r="K128" s="10"/>
      <c r="L128" s="10"/>
    </row>
    <row r="129" spans="1:12" x14ac:dyDescent="0.3">
      <c r="A129" t="str">
        <f t="shared" si="25"/>
        <v>Clavette 6x6 L=16 -  Inox</v>
      </c>
      <c r="B129" s="4">
        <v>6</v>
      </c>
      <c r="C129" s="4">
        <v>16</v>
      </c>
      <c r="D129" s="4">
        <v>6</v>
      </c>
      <c r="E129" s="4"/>
      <c r="F129" t="str">
        <f t="shared" si="26"/>
        <v>Standards du commerce</v>
      </c>
      <c r="G129" s="7">
        <f t="shared" si="27"/>
        <v>33023</v>
      </c>
      <c r="H129" t="s">
        <v>19</v>
      </c>
      <c r="K129" s="10"/>
      <c r="L129" s="10"/>
    </row>
    <row r="130" spans="1:12" x14ac:dyDescent="0.3">
      <c r="A130" t="str">
        <f t="shared" si="25"/>
        <v>Clavette 6x6 L=18 -  Inox</v>
      </c>
      <c r="B130" s="4">
        <v>6</v>
      </c>
      <c r="C130" s="4">
        <v>18</v>
      </c>
      <c r="D130" s="4">
        <v>6</v>
      </c>
      <c r="E130" s="4"/>
      <c r="F130" t="str">
        <f t="shared" si="26"/>
        <v>Standards du commerce</v>
      </c>
      <c r="G130" s="7">
        <f t="shared" si="27"/>
        <v>33023</v>
      </c>
      <c r="H130" t="s">
        <v>19</v>
      </c>
      <c r="K130" s="10"/>
      <c r="L130" s="10"/>
    </row>
    <row r="131" spans="1:12" x14ac:dyDescent="0.3">
      <c r="A131" t="str">
        <f t="shared" si="25"/>
        <v>Clavette 6x6 L=20 -  Inox</v>
      </c>
      <c r="B131" s="4">
        <v>6</v>
      </c>
      <c r="C131" s="4">
        <v>20</v>
      </c>
      <c r="D131" s="4">
        <v>6</v>
      </c>
      <c r="E131" s="4"/>
      <c r="F131" t="str">
        <f t="shared" si="26"/>
        <v>Standards du commerce</v>
      </c>
      <c r="G131" s="7">
        <f t="shared" si="27"/>
        <v>33023</v>
      </c>
      <c r="H131" t="s">
        <v>19</v>
      </c>
      <c r="K131" s="10"/>
      <c r="L131" s="10"/>
    </row>
    <row r="132" spans="1:12" x14ac:dyDescent="0.3">
      <c r="A132" t="str">
        <f t="shared" si="25"/>
        <v>Clavette 6x6 L=22 -  Inox</v>
      </c>
      <c r="B132" s="4">
        <v>6</v>
      </c>
      <c r="C132" s="4">
        <v>22</v>
      </c>
      <c r="D132" s="4">
        <v>6</v>
      </c>
      <c r="E132" s="4"/>
      <c r="F132" t="str">
        <f t="shared" si="26"/>
        <v>Standards du commerce</v>
      </c>
      <c r="G132" s="7">
        <f t="shared" si="27"/>
        <v>33023</v>
      </c>
      <c r="H132" t="s">
        <v>19</v>
      </c>
      <c r="K132" s="10"/>
      <c r="L132" s="10"/>
    </row>
    <row r="133" spans="1:12" x14ac:dyDescent="0.3">
      <c r="A133" t="str">
        <f t="shared" si="25"/>
        <v>Clavette 6x6 L=25 -  Inox</v>
      </c>
      <c r="B133" s="4">
        <v>6</v>
      </c>
      <c r="C133" s="4">
        <v>25</v>
      </c>
      <c r="D133" s="4">
        <v>6</v>
      </c>
      <c r="E133" s="4"/>
      <c r="F133" t="str">
        <f t="shared" si="26"/>
        <v>Standards du commerce</v>
      </c>
      <c r="G133" s="7">
        <f t="shared" si="27"/>
        <v>33023</v>
      </c>
      <c r="H133" t="s">
        <v>19</v>
      </c>
      <c r="K133" s="10"/>
      <c r="L133" s="10"/>
    </row>
    <row r="134" spans="1:12" x14ac:dyDescent="0.3">
      <c r="A134" t="str">
        <f t="shared" si="25"/>
        <v>Clavette 6x6 L=28 -  Inox</v>
      </c>
      <c r="B134" s="4">
        <v>6</v>
      </c>
      <c r="C134" s="4">
        <v>28</v>
      </c>
      <c r="D134" s="4">
        <v>6</v>
      </c>
      <c r="E134" s="4"/>
      <c r="F134" t="str">
        <f t="shared" si="26"/>
        <v>Standards du commerce</v>
      </c>
      <c r="G134" s="7">
        <f t="shared" si="27"/>
        <v>33023</v>
      </c>
      <c r="H134" t="s">
        <v>19</v>
      </c>
      <c r="K134" s="10"/>
      <c r="L134" s="10"/>
    </row>
    <row r="135" spans="1:12" x14ac:dyDescent="0.3">
      <c r="A135" t="str">
        <f t="shared" si="25"/>
        <v>Clavette 6x6 L=32 -  Inox</v>
      </c>
      <c r="B135" s="4">
        <v>6</v>
      </c>
      <c r="C135" s="4">
        <v>32</v>
      </c>
      <c r="D135" s="4">
        <v>6</v>
      </c>
      <c r="E135" s="4"/>
      <c r="F135" t="str">
        <f t="shared" si="26"/>
        <v>Standards du commerce</v>
      </c>
      <c r="G135" s="7">
        <f t="shared" si="27"/>
        <v>33023</v>
      </c>
      <c r="H135" t="s">
        <v>19</v>
      </c>
      <c r="K135" s="10"/>
      <c r="L135" s="10"/>
    </row>
    <row r="136" spans="1:12" x14ac:dyDescent="0.3">
      <c r="A136" t="str">
        <f t="shared" si="25"/>
        <v>Clavette 6x6 L=36 -  Inox</v>
      </c>
      <c r="B136" s="4">
        <v>6</v>
      </c>
      <c r="C136" s="4">
        <v>36</v>
      </c>
      <c r="D136" s="4">
        <v>6</v>
      </c>
      <c r="E136" s="4"/>
      <c r="F136" t="str">
        <f t="shared" si="26"/>
        <v>Standards du commerce</v>
      </c>
      <c r="G136" s="7">
        <f t="shared" si="27"/>
        <v>33023</v>
      </c>
      <c r="H136" t="s">
        <v>19</v>
      </c>
      <c r="K136" s="10"/>
      <c r="L136" s="10"/>
    </row>
    <row r="137" spans="1:12" x14ac:dyDescent="0.3">
      <c r="A137" t="str">
        <f t="shared" si="25"/>
        <v>Clavette 6x6 L=40 -  Inox</v>
      </c>
      <c r="B137" s="4">
        <v>6</v>
      </c>
      <c r="C137" s="4">
        <v>40</v>
      </c>
      <c r="D137" s="4">
        <v>6</v>
      </c>
      <c r="E137" s="4"/>
      <c r="F137" t="str">
        <f t="shared" si="26"/>
        <v>Standards du commerce</v>
      </c>
      <c r="G137" s="7">
        <f t="shared" si="27"/>
        <v>33023</v>
      </c>
      <c r="H137" t="s">
        <v>19</v>
      </c>
      <c r="K137" s="10"/>
      <c r="L137" s="10"/>
    </row>
    <row r="138" spans="1:12" x14ac:dyDescent="0.3">
      <c r="A138" t="str">
        <f t="shared" si="25"/>
        <v>Clavette 6x6 L=45 -  Inox</v>
      </c>
      <c r="B138" s="4">
        <v>6</v>
      </c>
      <c r="C138" s="4">
        <v>45</v>
      </c>
      <c r="D138" s="4">
        <v>6</v>
      </c>
      <c r="E138" s="4"/>
      <c r="F138" t="str">
        <f t="shared" si="26"/>
        <v>Standards du commerce</v>
      </c>
      <c r="G138" s="7">
        <f t="shared" si="27"/>
        <v>33023</v>
      </c>
      <c r="H138" t="s">
        <v>19</v>
      </c>
      <c r="K138" s="10"/>
      <c r="L138" s="10"/>
    </row>
    <row r="139" spans="1:12" x14ac:dyDescent="0.3">
      <c r="A139" t="str">
        <f t="shared" si="25"/>
        <v>Clavette 8x7 L=14 -  Inox</v>
      </c>
      <c r="B139" s="4">
        <v>8</v>
      </c>
      <c r="C139" s="4">
        <v>14</v>
      </c>
      <c r="D139" s="4">
        <v>7</v>
      </c>
      <c r="E139" s="4"/>
      <c r="F139" t="str">
        <f t="shared" si="26"/>
        <v>Standards du commerce</v>
      </c>
      <c r="G139" s="7">
        <f t="shared" si="27"/>
        <v>33023</v>
      </c>
      <c r="H139" t="s">
        <v>19</v>
      </c>
      <c r="K139" s="10"/>
      <c r="L139" s="10"/>
    </row>
    <row r="140" spans="1:12" x14ac:dyDescent="0.3">
      <c r="A140" t="str">
        <f t="shared" si="25"/>
        <v>Clavette 8x7 L=16 -  Inox</v>
      </c>
      <c r="B140" s="4">
        <v>8</v>
      </c>
      <c r="C140" s="4">
        <v>16</v>
      </c>
      <c r="D140" s="4">
        <v>7</v>
      </c>
      <c r="E140" s="4"/>
      <c r="F140" t="str">
        <f t="shared" si="26"/>
        <v>Standards du commerce</v>
      </c>
      <c r="G140" s="7">
        <f t="shared" si="27"/>
        <v>33023</v>
      </c>
      <c r="H140" t="s">
        <v>19</v>
      </c>
      <c r="K140" s="10"/>
      <c r="L140" s="10"/>
    </row>
    <row r="141" spans="1:12" x14ac:dyDescent="0.3">
      <c r="A141" t="str">
        <f t="shared" si="25"/>
        <v>Clavette 8x7 L=18 -  Inox</v>
      </c>
      <c r="B141" s="4">
        <v>8</v>
      </c>
      <c r="C141" s="4">
        <v>18</v>
      </c>
      <c r="D141" s="4">
        <v>7</v>
      </c>
      <c r="E141" s="4"/>
      <c r="F141" t="str">
        <f t="shared" si="26"/>
        <v>Standards du commerce</v>
      </c>
      <c r="G141" s="7">
        <f t="shared" si="27"/>
        <v>33023</v>
      </c>
      <c r="H141" t="s">
        <v>19</v>
      </c>
      <c r="K141" s="10"/>
      <c r="L141" s="10"/>
    </row>
    <row r="142" spans="1:12" x14ac:dyDescent="0.3">
      <c r="A142" t="str">
        <f t="shared" si="25"/>
        <v>Clavette 8x7 L=20 -  Inox</v>
      </c>
      <c r="B142" s="4">
        <v>8</v>
      </c>
      <c r="C142" s="4">
        <v>20</v>
      </c>
      <c r="D142" s="4">
        <v>7</v>
      </c>
      <c r="E142" s="4"/>
      <c r="F142" t="str">
        <f t="shared" si="26"/>
        <v>Standards du commerce</v>
      </c>
      <c r="G142" s="7">
        <f t="shared" si="27"/>
        <v>33023</v>
      </c>
      <c r="H142" t="s">
        <v>19</v>
      </c>
      <c r="K142" s="10"/>
      <c r="L142" s="10"/>
    </row>
    <row r="143" spans="1:12" x14ac:dyDescent="0.3">
      <c r="A143" t="str">
        <f t="shared" si="25"/>
        <v>Clavette 8x7 L=22 -  Inox</v>
      </c>
      <c r="B143" s="4">
        <v>8</v>
      </c>
      <c r="C143" s="4">
        <v>22</v>
      </c>
      <c r="D143" s="4">
        <v>7</v>
      </c>
      <c r="E143" s="4"/>
      <c r="F143" t="str">
        <f t="shared" si="26"/>
        <v>Standards du commerce</v>
      </c>
      <c r="G143" s="7">
        <f t="shared" si="27"/>
        <v>33023</v>
      </c>
      <c r="H143" t="s">
        <v>19</v>
      </c>
      <c r="K143" s="10"/>
      <c r="L143" s="10"/>
    </row>
    <row r="144" spans="1:12" x14ac:dyDescent="0.3">
      <c r="A144" t="str">
        <f t="shared" si="25"/>
        <v>Clavette 8x7 L=25 -  Inox</v>
      </c>
      <c r="B144" s="4">
        <v>8</v>
      </c>
      <c r="C144" s="4">
        <v>25</v>
      </c>
      <c r="D144" s="4">
        <v>7</v>
      </c>
      <c r="E144" s="4"/>
      <c r="F144" t="str">
        <f t="shared" si="26"/>
        <v>Standards du commerce</v>
      </c>
      <c r="G144" s="7">
        <f t="shared" si="27"/>
        <v>33023</v>
      </c>
      <c r="H144" t="s">
        <v>19</v>
      </c>
      <c r="K144" s="10"/>
      <c r="L144" s="10"/>
    </row>
    <row r="145" spans="1:12" x14ac:dyDescent="0.3">
      <c r="A145" t="str">
        <f t="shared" si="25"/>
        <v>Clavette 8x7 L=28 -  Inox</v>
      </c>
      <c r="B145" s="4">
        <v>8</v>
      </c>
      <c r="C145" s="4">
        <v>28</v>
      </c>
      <c r="D145" s="4">
        <v>7</v>
      </c>
      <c r="E145" s="4"/>
      <c r="F145" t="str">
        <f t="shared" si="26"/>
        <v>Standards du commerce</v>
      </c>
      <c r="G145" s="7">
        <f t="shared" si="27"/>
        <v>33023</v>
      </c>
      <c r="H145" t="s">
        <v>19</v>
      </c>
      <c r="K145" s="10"/>
      <c r="L145" s="10"/>
    </row>
    <row r="146" spans="1:12" x14ac:dyDescent="0.3">
      <c r="A146" t="str">
        <f t="shared" si="25"/>
        <v>Clavette 8x7 L=32 -  Inox</v>
      </c>
      <c r="B146" s="4">
        <v>8</v>
      </c>
      <c r="C146" s="4">
        <v>32</v>
      </c>
      <c r="D146" s="4">
        <v>7</v>
      </c>
      <c r="E146" s="4"/>
      <c r="F146" t="str">
        <f t="shared" si="26"/>
        <v>Standards du commerce</v>
      </c>
      <c r="G146" s="7">
        <f t="shared" si="27"/>
        <v>33023</v>
      </c>
      <c r="H146" t="s">
        <v>19</v>
      </c>
      <c r="K146" s="10"/>
      <c r="L146" s="10"/>
    </row>
    <row r="147" spans="1:12" x14ac:dyDescent="0.3">
      <c r="A147" t="str">
        <f t="shared" si="25"/>
        <v>Clavette 8x7 L=36 -  Inox</v>
      </c>
      <c r="B147" s="4">
        <v>8</v>
      </c>
      <c r="C147" s="4">
        <v>36</v>
      </c>
      <c r="D147" s="4">
        <v>7</v>
      </c>
      <c r="E147" s="4"/>
      <c r="F147" t="str">
        <f t="shared" si="26"/>
        <v>Standards du commerce</v>
      </c>
      <c r="G147" s="7">
        <f t="shared" si="27"/>
        <v>33023</v>
      </c>
      <c r="H147" t="s">
        <v>19</v>
      </c>
      <c r="K147" s="10"/>
      <c r="L147" s="10"/>
    </row>
    <row r="148" spans="1:12" x14ac:dyDescent="0.3">
      <c r="A148" t="str">
        <f t="shared" si="25"/>
        <v>Clavette 8x7 L=40 -  Inox</v>
      </c>
      <c r="B148" s="4">
        <v>8</v>
      </c>
      <c r="C148" s="4">
        <v>40</v>
      </c>
      <c r="D148" s="4">
        <v>7</v>
      </c>
      <c r="E148" s="4"/>
      <c r="F148" t="str">
        <f t="shared" si="26"/>
        <v>Standards du commerce</v>
      </c>
      <c r="G148" s="7">
        <f t="shared" si="27"/>
        <v>33023</v>
      </c>
      <c r="H148" t="s">
        <v>19</v>
      </c>
      <c r="K148" s="10"/>
      <c r="L148" s="10"/>
    </row>
    <row r="149" spans="1:12" x14ac:dyDescent="0.3">
      <c r="A149" t="str">
        <f t="shared" si="25"/>
        <v>Clavette 8x7 L=45 -  Inox</v>
      </c>
      <c r="B149" s="4">
        <v>8</v>
      </c>
      <c r="C149" s="4">
        <v>45</v>
      </c>
      <c r="D149" s="4">
        <v>7</v>
      </c>
      <c r="E149" s="4"/>
      <c r="F149" t="str">
        <f t="shared" si="26"/>
        <v>Standards du commerce</v>
      </c>
      <c r="G149" s="7">
        <f t="shared" si="27"/>
        <v>33023</v>
      </c>
      <c r="H149" t="s">
        <v>19</v>
      </c>
      <c r="K149" s="10"/>
      <c r="L149" s="10"/>
    </row>
    <row r="150" spans="1:12" x14ac:dyDescent="0.3">
      <c r="A150" t="str">
        <f t="shared" si="25"/>
        <v>Clavette 8x7 L=50 -  Inox</v>
      </c>
      <c r="B150" s="4">
        <v>8</v>
      </c>
      <c r="C150" s="4">
        <v>50</v>
      </c>
      <c r="D150" s="4">
        <v>7</v>
      </c>
      <c r="E150" s="4"/>
      <c r="F150" t="str">
        <f t="shared" si="26"/>
        <v>Standards du commerce</v>
      </c>
      <c r="G150" s="7">
        <f t="shared" si="27"/>
        <v>33023</v>
      </c>
      <c r="H150" t="s">
        <v>19</v>
      </c>
      <c r="K150" s="10"/>
      <c r="L150" s="10"/>
    </row>
    <row r="151" spans="1:12" x14ac:dyDescent="0.3">
      <c r="A151" t="str">
        <f t="shared" si="25"/>
        <v>Clavette 8x7 L=70 -  Inox</v>
      </c>
      <c r="B151" s="4">
        <v>8</v>
      </c>
      <c r="C151" s="4">
        <v>70</v>
      </c>
      <c r="D151" s="4">
        <v>7</v>
      </c>
      <c r="E151" s="4"/>
      <c r="F151" t="str">
        <f t="shared" si="26"/>
        <v>Standards du commerce</v>
      </c>
      <c r="G151" s="7">
        <f t="shared" si="27"/>
        <v>33023</v>
      </c>
      <c r="H151" t="s">
        <v>19</v>
      </c>
      <c r="K151" s="10"/>
      <c r="L151" s="10"/>
    </row>
    <row r="152" spans="1:12" x14ac:dyDescent="0.3">
      <c r="A152" t="str">
        <f t="shared" si="25"/>
        <v>Clavette 10x8 L=22 -  Inox</v>
      </c>
      <c r="B152" s="4">
        <v>10</v>
      </c>
      <c r="C152" s="4">
        <v>22</v>
      </c>
      <c r="D152" s="4">
        <v>8</v>
      </c>
      <c r="E152" s="5"/>
      <c r="F152" t="str">
        <f t="shared" si="26"/>
        <v>Standards du commerce</v>
      </c>
      <c r="G152" s="7">
        <f t="shared" si="27"/>
        <v>33023</v>
      </c>
      <c r="H152" t="s">
        <v>19</v>
      </c>
      <c r="K152" s="10"/>
      <c r="L152" s="10"/>
    </row>
    <row r="153" spans="1:12" x14ac:dyDescent="0.3">
      <c r="A153" t="str">
        <f t="shared" si="25"/>
        <v>Clavette 10x8 L=25 -  Inox</v>
      </c>
      <c r="B153" s="4">
        <v>10</v>
      </c>
      <c r="C153" s="4">
        <v>25</v>
      </c>
      <c r="D153" s="4">
        <v>8</v>
      </c>
      <c r="E153" s="4"/>
      <c r="F153" t="str">
        <f t="shared" si="26"/>
        <v>Standards du commerce</v>
      </c>
      <c r="G153" s="7">
        <f t="shared" si="27"/>
        <v>33023</v>
      </c>
      <c r="H153" t="s">
        <v>19</v>
      </c>
      <c r="K153" s="10"/>
      <c r="L153" s="10"/>
    </row>
    <row r="154" spans="1:12" x14ac:dyDescent="0.3">
      <c r="A154" t="str">
        <f t="shared" si="25"/>
        <v>Clavette 10x8 L=28 -  Inox</v>
      </c>
      <c r="B154" s="4">
        <v>10</v>
      </c>
      <c r="C154" s="4">
        <v>28</v>
      </c>
      <c r="D154" s="4">
        <v>8</v>
      </c>
      <c r="E154" s="4"/>
      <c r="F154" t="str">
        <f t="shared" si="26"/>
        <v>Standards du commerce</v>
      </c>
      <c r="G154" s="7">
        <f t="shared" si="27"/>
        <v>33023</v>
      </c>
      <c r="H154" t="s">
        <v>19</v>
      </c>
      <c r="K154" s="10"/>
      <c r="L154" s="10"/>
    </row>
    <row r="155" spans="1:12" x14ac:dyDescent="0.3">
      <c r="A155" t="str">
        <f t="shared" si="25"/>
        <v>Clavette 10x8 L=32 -  Inox</v>
      </c>
      <c r="B155" s="4">
        <v>10</v>
      </c>
      <c r="C155" s="4">
        <v>32</v>
      </c>
      <c r="D155" s="4">
        <v>8</v>
      </c>
      <c r="E155" s="4"/>
      <c r="F155" t="str">
        <f t="shared" si="26"/>
        <v>Standards du commerce</v>
      </c>
      <c r="G155" s="7">
        <f t="shared" si="27"/>
        <v>33023</v>
      </c>
      <c r="H155" t="s">
        <v>19</v>
      </c>
      <c r="K155" s="10"/>
      <c r="L155" s="10"/>
    </row>
    <row r="156" spans="1:12" x14ac:dyDescent="0.3">
      <c r="A156" t="str">
        <f t="shared" si="25"/>
        <v>Clavette 10x8 L=36 -  Inox</v>
      </c>
      <c r="B156" s="4">
        <v>10</v>
      </c>
      <c r="C156" s="4">
        <v>36</v>
      </c>
      <c r="D156" s="4">
        <v>8</v>
      </c>
      <c r="E156" s="4"/>
      <c r="F156" t="str">
        <f t="shared" si="26"/>
        <v>Standards du commerce</v>
      </c>
      <c r="G156" s="7">
        <f t="shared" si="27"/>
        <v>33023</v>
      </c>
      <c r="H156" t="s">
        <v>19</v>
      </c>
      <c r="K156" s="10"/>
      <c r="L156" s="10"/>
    </row>
    <row r="157" spans="1:12" x14ac:dyDescent="0.3">
      <c r="A157" t="str">
        <f t="shared" si="25"/>
        <v>Clavette 10x8 L=40 -  Inox</v>
      </c>
      <c r="B157" s="4">
        <v>10</v>
      </c>
      <c r="C157" s="4">
        <v>40</v>
      </c>
      <c r="D157" s="4">
        <v>8</v>
      </c>
      <c r="E157" s="4"/>
      <c r="F157" t="str">
        <f t="shared" si="26"/>
        <v>Standards du commerce</v>
      </c>
      <c r="G157" s="7">
        <f t="shared" si="27"/>
        <v>33023</v>
      </c>
      <c r="H157" t="s">
        <v>19</v>
      </c>
      <c r="K157" s="10"/>
      <c r="L157" s="10"/>
    </row>
    <row r="158" spans="1:12" x14ac:dyDescent="0.3">
      <c r="A158" t="str">
        <f t="shared" si="25"/>
        <v>Clavette 10x8 L=45 -  Inox</v>
      </c>
      <c r="B158" s="4">
        <v>10</v>
      </c>
      <c r="C158" s="4">
        <v>45</v>
      </c>
      <c r="D158" s="4">
        <v>8</v>
      </c>
      <c r="E158" s="4"/>
      <c r="F158" t="str">
        <f t="shared" si="26"/>
        <v>Standards du commerce</v>
      </c>
      <c r="G158" s="7">
        <f t="shared" si="27"/>
        <v>33023</v>
      </c>
      <c r="H158" t="s">
        <v>19</v>
      </c>
      <c r="K158" s="10"/>
      <c r="L158" s="10"/>
    </row>
    <row r="159" spans="1:12" x14ac:dyDescent="0.3">
      <c r="A159" t="str">
        <f t="shared" si="25"/>
        <v>Clavette 10x8 L=50 -  Inox</v>
      </c>
      <c r="B159" s="4">
        <v>10</v>
      </c>
      <c r="C159" s="4">
        <v>50</v>
      </c>
      <c r="D159" s="4">
        <v>8</v>
      </c>
      <c r="E159" s="4"/>
      <c r="F159" t="str">
        <f t="shared" si="26"/>
        <v>Standards du commerce</v>
      </c>
      <c r="G159" s="7">
        <f t="shared" si="27"/>
        <v>33023</v>
      </c>
      <c r="H159" t="s">
        <v>19</v>
      </c>
      <c r="K159" s="10"/>
      <c r="L159" s="10"/>
    </row>
    <row r="160" spans="1:12" x14ac:dyDescent="0.3">
      <c r="A160" t="str">
        <f t="shared" si="25"/>
        <v>Clavette 10x8 L=56 -  Inox</v>
      </c>
      <c r="B160" s="4">
        <v>10</v>
      </c>
      <c r="C160" s="4">
        <v>56</v>
      </c>
      <c r="D160" s="4">
        <v>8</v>
      </c>
      <c r="E160" s="4"/>
      <c r="F160" t="str">
        <f t="shared" si="26"/>
        <v>Standards du commerce</v>
      </c>
      <c r="G160" s="7">
        <f t="shared" si="27"/>
        <v>33023</v>
      </c>
      <c r="H160" t="s">
        <v>19</v>
      </c>
      <c r="K160" s="10"/>
      <c r="L160" s="10"/>
    </row>
    <row r="161" spans="1:12" x14ac:dyDescent="0.3">
      <c r="A161" t="str">
        <f t="shared" ref="A161:A189" si="28">CONCATENATE($J$1," ",B161,"x",D161," L=",C161,IF(H161&lt;&gt;"Acier C45E (1.1191)",CONCATENATE(" -  Inox"),""),IF(E161&lt;&gt;"",CONCATENATE(" - ",E161),""))</f>
        <v>Clavette 10x8 L=70 -  Inox</v>
      </c>
      <c r="B161" s="4">
        <v>10</v>
      </c>
      <c r="C161" s="4">
        <v>70</v>
      </c>
      <c r="D161" s="4">
        <v>8</v>
      </c>
      <c r="E161" s="4"/>
      <c r="F161" t="str">
        <f t="shared" si="26"/>
        <v>Standards du commerce</v>
      </c>
      <c r="G161" s="7">
        <f t="shared" ref="G161:G189" si="29">IF(E161&lt;&gt;"",$L$2,$K$2)</f>
        <v>33023</v>
      </c>
      <c r="H161" t="s">
        <v>19</v>
      </c>
      <c r="K161" s="10"/>
      <c r="L161" s="10"/>
    </row>
    <row r="162" spans="1:12" x14ac:dyDescent="0.3">
      <c r="A162" t="str">
        <f t="shared" si="28"/>
        <v>Clavette 10x8 L=80 -  Inox</v>
      </c>
      <c r="B162" s="4">
        <v>10</v>
      </c>
      <c r="C162" s="4">
        <v>80</v>
      </c>
      <c r="D162" s="4">
        <v>8</v>
      </c>
      <c r="E162" s="4"/>
      <c r="F162" t="str">
        <f t="shared" si="26"/>
        <v>Standards du commerce</v>
      </c>
      <c r="G162" s="7">
        <f t="shared" si="29"/>
        <v>33023</v>
      </c>
      <c r="H162" t="s">
        <v>19</v>
      </c>
      <c r="K162" s="10"/>
      <c r="L162" s="10"/>
    </row>
    <row r="163" spans="1:12" x14ac:dyDescent="0.3">
      <c r="A163" t="str">
        <f t="shared" si="28"/>
        <v>Clavette 12x8 L=25 -  Inox</v>
      </c>
      <c r="B163" s="4">
        <v>12</v>
      </c>
      <c r="C163" s="4">
        <v>25</v>
      </c>
      <c r="D163" s="4">
        <v>8</v>
      </c>
      <c r="E163" s="4"/>
      <c r="F163" t="str">
        <f t="shared" si="26"/>
        <v>Standards du commerce</v>
      </c>
      <c r="G163" s="7">
        <f t="shared" si="29"/>
        <v>33023</v>
      </c>
      <c r="H163" t="s">
        <v>19</v>
      </c>
      <c r="K163" s="10"/>
      <c r="L163" s="10"/>
    </row>
    <row r="164" spans="1:12" x14ac:dyDescent="0.3">
      <c r="A164" t="str">
        <f t="shared" si="28"/>
        <v>Clavette 12x8 L=28 -  Inox</v>
      </c>
      <c r="B164" s="4">
        <v>12</v>
      </c>
      <c r="C164" s="4">
        <v>28</v>
      </c>
      <c r="D164" s="4">
        <v>8</v>
      </c>
      <c r="E164" s="4"/>
      <c r="F164" t="str">
        <f t="shared" ref="F164:F189" si="30">IF(E164&lt;&gt;"",$N$1,$M$1)</f>
        <v>Standards du commerce</v>
      </c>
      <c r="G164" s="7">
        <f t="shared" si="29"/>
        <v>33023</v>
      </c>
      <c r="H164" t="s">
        <v>19</v>
      </c>
      <c r="K164" s="10"/>
      <c r="L164" s="10"/>
    </row>
    <row r="165" spans="1:12" x14ac:dyDescent="0.3">
      <c r="A165" t="str">
        <f t="shared" si="28"/>
        <v>Clavette 12x8 L=32 -  Inox</v>
      </c>
      <c r="B165" s="4">
        <v>12</v>
      </c>
      <c r="C165" s="4">
        <v>32</v>
      </c>
      <c r="D165" s="4">
        <v>8</v>
      </c>
      <c r="E165" s="4"/>
      <c r="F165" t="str">
        <f t="shared" si="30"/>
        <v>Standards du commerce</v>
      </c>
      <c r="G165" s="7">
        <f t="shared" si="29"/>
        <v>33023</v>
      </c>
      <c r="H165" t="s">
        <v>19</v>
      </c>
      <c r="K165" s="10"/>
      <c r="L165" s="10"/>
    </row>
    <row r="166" spans="1:12" x14ac:dyDescent="0.3">
      <c r="A166" t="str">
        <f t="shared" si="28"/>
        <v>Clavette 12x8 L=36 -  Inox</v>
      </c>
      <c r="B166" s="4">
        <v>12</v>
      </c>
      <c r="C166" s="4">
        <v>36</v>
      </c>
      <c r="D166" s="4">
        <v>8</v>
      </c>
      <c r="E166" s="4"/>
      <c r="F166" t="str">
        <f t="shared" si="30"/>
        <v>Standards du commerce</v>
      </c>
      <c r="G166" s="7">
        <f t="shared" si="29"/>
        <v>33023</v>
      </c>
      <c r="H166" t="s">
        <v>19</v>
      </c>
      <c r="K166" s="10"/>
      <c r="L166" s="10"/>
    </row>
    <row r="167" spans="1:12" x14ac:dyDescent="0.3">
      <c r="A167" t="str">
        <f t="shared" si="28"/>
        <v>Clavette 12x8 L=40 -  Inox</v>
      </c>
      <c r="B167" s="4">
        <v>12</v>
      </c>
      <c r="C167" s="4">
        <v>40</v>
      </c>
      <c r="D167" s="4">
        <v>8</v>
      </c>
      <c r="E167" s="4"/>
      <c r="F167" t="str">
        <f t="shared" si="30"/>
        <v>Standards du commerce</v>
      </c>
      <c r="G167" s="7">
        <f t="shared" si="29"/>
        <v>33023</v>
      </c>
      <c r="H167" t="s">
        <v>19</v>
      </c>
      <c r="K167" s="10"/>
      <c r="L167" s="10"/>
    </row>
    <row r="168" spans="1:12" x14ac:dyDescent="0.3">
      <c r="A168" t="str">
        <f t="shared" si="28"/>
        <v>Clavette 12x8 L=45 -  Inox</v>
      </c>
      <c r="B168" s="4">
        <v>12</v>
      </c>
      <c r="C168" s="4">
        <v>45</v>
      </c>
      <c r="D168" s="4">
        <v>8</v>
      </c>
      <c r="E168" s="4"/>
      <c r="F168" t="str">
        <f t="shared" si="30"/>
        <v>Standards du commerce</v>
      </c>
      <c r="G168" s="7">
        <f t="shared" si="29"/>
        <v>33023</v>
      </c>
      <c r="H168" t="s">
        <v>19</v>
      </c>
      <c r="K168" s="10"/>
      <c r="L168" s="10"/>
    </row>
    <row r="169" spans="1:12" x14ac:dyDescent="0.3">
      <c r="A169" t="str">
        <f t="shared" si="28"/>
        <v>Clavette 12x8 L=50 -  Inox</v>
      </c>
      <c r="B169" s="4">
        <v>12</v>
      </c>
      <c r="C169" s="4">
        <v>50</v>
      </c>
      <c r="D169" s="4">
        <v>8</v>
      </c>
      <c r="E169" s="4"/>
      <c r="F169" t="str">
        <f t="shared" si="30"/>
        <v>Standards du commerce</v>
      </c>
      <c r="G169" s="7">
        <f t="shared" si="29"/>
        <v>33023</v>
      </c>
      <c r="H169" t="s">
        <v>19</v>
      </c>
      <c r="K169" s="10"/>
      <c r="L169" s="10"/>
    </row>
    <row r="170" spans="1:12" x14ac:dyDescent="0.3">
      <c r="A170" t="str">
        <f t="shared" si="28"/>
        <v>Clavette 12x8 L=56 -  Inox</v>
      </c>
      <c r="B170" s="4">
        <v>12</v>
      </c>
      <c r="C170" s="4">
        <v>56</v>
      </c>
      <c r="D170" s="4">
        <v>8</v>
      </c>
      <c r="E170" s="4"/>
      <c r="F170" t="str">
        <f t="shared" si="30"/>
        <v>Standards du commerce</v>
      </c>
      <c r="G170" s="7">
        <f t="shared" si="29"/>
        <v>33023</v>
      </c>
      <c r="H170" t="s">
        <v>19</v>
      </c>
      <c r="K170" s="10"/>
      <c r="L170" s="10"/>
    </row>
    <row r="171" spans="1:12" x14ac:dyDescent="0.3">
      <c r="A171" t="str">
        <f t="shared" si="28"/>
        <v>Clavette 12x8 L=70 -  Inox</v>
      </c>
      <c r="B171" s="4">
        <v>12</v>
      </c>
      <c r="C171" s="4">
        <v>70</v>
      </c>
      <c r="D171" s="4">
        <v>8</v>
      </c>
      <c r="E171" s="4"/>
      <c r="F171" t="str">
        <f t="shared" si="30"/>
        <v>Standards du commerce</v>
      </c>
      <c r="G171" s="7">
        <f t="shared" si="29"/>
        <v>33023</v>
      </c>
      <c r="H171" t="s">
        <v>19</v>
      </c>
      <c r="K171" s="10"/>
      <c r="L171" s="10"/>
    </row>
    <row r="172" spans="1:12" x14ac:dyDescent="0.3">
      <c r="A172" t="str">
        <f t="shared" si="28"/>
        <v>Clavette 12x8 L=80 -  Inox</v>
      </c>
      <c r="B172" s="4">
        <v>12</v>
      </c>
      <c r="C172" s="4">
        <v>80</v>
      </c>
      <c r="D172" s="4">
        <v>8</v>
      </c>
      <c r="E172" s="4"/>
      <c r="F172" t="str">
        <f t="shared" si="30"/>
        <v>Standards du commerce</v>
      </c>
      <c r="G172" s="7">
        <f t="shared" si="29"/>
        <v>33023</v>
      </c>
      <c r="H172" t="s">
        <v>19</v>
      </c>
      <c r="K172" s="10"/>
      <c r="L172" s="10"/>
    </row>
    <row r="173" spans="1:12" x14ac:dyDescent="0.3">
      <c r="A173" t="str">
        <f t="shared" si="28"/>
        <v>Clavette 14x9 L=25 -  Inox</v>
      </c>
      <c r="B173" s="4">
        <v>14</v>
      </c>
      <c r="C173" s="4">
        <v>25</v>
      </c>
      <c r="D173" s="4">
        <v>9</v>
      </c>
      <c r="E173" s="4"/>
      <c r="F173" t="str">
        <f t="shared" si="30"/>
        <v>Standards du commerce</v>
      </c>
      <c r="G173" s="7">
        <f t="shared" si="29"/>
        <v>33023</v>
      </c>
      <c r="H173" t="s">
        <v>19</v>
      </c>
      <c r="K173" s="10"/>
      <c r="L173" s="10"/>
    </row>
    <row r="174" spans="1:12" x14ac:dyDescent="0.3">
      <c r="A174" t="str">
        <f t="shared" si="28"/>
        <v>Clavette 14x9 L=28 -  Inox</v>
      </c>
      <c r="B174" s="4">
        <v>14</v>
      </c>
      <c r="C174" s="4">
        <v>28</v>
      </c>
      <c r="D174" s="4">
        <v>9</v>
      </c>
      <c r="E174" s="4"/>
      <c r="F174" t="str">
        <f t="shared" si="30"/>
        <v>Standards du commerce</v>
      </c>
      <c r="G174" s="7">
        <f t="shared" si="29"/>
        <v>33023</v>
      </c>
      <c r="H174" t="s">
        <v>19</v>
      </c>
      <c r="K174" s="10"/>
      <c r="L174" s="10"/>
    </row>
    <row r="175" spans="1:12" x14ac:dyDescent="0.3">
      <c r="A175" t="str">
        <f t="shared" si="28"/>
        <v>Clavette 14x9 L=32 -  Inox</v>
      </c>
      <c r="B175" s="4">
        <v>14</v>
      </c>
      <c r="C175" s="4">
        <v>32</v>
      </c>
      <c r="D175" s="4">
        <v>9</v>
      </c>
      <c r="E175" s="4"/>
      <c r="F175" t="str">
        <f t="shared" si="30"/>
        <v>Standards du commerce</v>
      </c>
      <c r="G175" s="7">
        <f t="shared" si="29"/>
        <v>33023</v>
      </c>
      <c r="H175" t="s">
        <v>19</v>
      </c>
      <c r="K175" s="10"/>
      <c r="L175" s="10"/>
    </row>
    <row r="176" spans="1:12" x14ac:dyDescent="0.3">
      <c r="A176" t="str">
        <f t="shared" si="28"/>
        <v>Clavette 14x9 L=36 -  Inox</v>
      </c>
      <c r="B176" s="4">
        <v>14</v>
      </c>
      <c r="C176" s="4">
        <v>36</v>
      </c>
      <c r="D176" s="4">
        <v>9</v>
      </c>
      <c r="E176" s="4"/>
      <c r="F176" t="str">
        <f t="shared" si="30"/>
        <v>Standards du commerce</v>
      </c>
      <c r="G176" s="7">
        <f t="shared" si="29"/>
        <v>33023</v>
      </c>
      <c r="H176" t="s">
        <v>19</v>
      </c>
      <c r="K176" s="10"/>
      <c r="L176" s="10"/>
    </row>
    <row r="177" spans="1:12" x14ac:dyDescent="0.3">
      <c r="A177" t="str">
        <f t="shared" si="28"/>
        <v>Clavette 14x9 L=40 -  Inox</v>
      </c>
      <c r="B177" s="4">
        <v>14</v>
      </c>
      <c r="C177" s="4">
        <v>40</v>
      </c>
      <c r="D177" s="4">
        <v>9</v>
      </c>
      <c r="E177" s="4"/>
      <c r="F177" t="str">
        <f t="shared" si="30"/>
        <v>Standards du commerce</v>
      </c>
      <c r="G177" s="7">
        <f t="shared" si="29"/>
        <v>33023</v>
      </c>
      <c r="H177" t="s">
        <v>19</v>
      </c>
      <c r="K177" s="10"/>
      <c r="L177" s="10"/>
    </row>
    <row r="178" spans="1:12" x14ac:dyDescent="0.3">
      <c r="A178" t="str">
        <f t="shared" si="28"/>
        <v>Clavette 14x9 L=45 -  Inox</v>
      </c>
      <c r="B178" s="4">
        <v>14</v>
      </c>
      <c r="C178" s="4">
        <v>45</v>
      </c>
      <c r="D178" s="4">
        <v>9</v>
      </c>
      <c r="E178" s="4"/>
      <c r="F178" t="str">
        <f t="shared" si="30"/>
        <v>Standards du commerce</v>
      </c>
      <c r="G178" s="7">
        <f t="shared" si="29"/>
        <v>33023</v>
      </c>
      <c r="H178" t="s">
        <v>19</v>
      </c>
      <c r="K178" s="10"/>
      <c r="L178" s="10"/>
    </row>
    <row r="179" spans="1:12" x14ac:dyDescent="0.3">
      <c r="A179" t="str">
        <f t="shared" si="28"/>
        <v>Clavette 14x9 L=50 -  Inox</v>
      </c>
      <c r="B179" s="4">
        <v>14</v>
      </c>
      <c r="C179" s="4">
        <v>50</v>
      </c>
      <c r="D179" s="4">
        <v>9</v>
      </c>
      <c r="E179" s="4"/>
      <c r="F179" t="str">
        <f t="shared" si="30"/>
        <v>Standards du commerce</v>
      </c>
      <c r="G179" s="7">
        <f t="shared" si="29"/>
        <v>33023</v>
      </c>
      <c r="H179" t="s">
        <v>19</v>
      </c>
      <c r="K179" s="10"/>
      <c r="L179" s="10"/>
    </row>
    <row r="180" spans="1:12" x14ac:dyDescent="0.3">
      <c r="A180" t="str">
        <f t="shared" si="28"/>
        <v>Clavette 14x9 L=56 -  Inox</v>
      </c>
      <c r="B180" s="4">
        <v>14</v>
      </c>
      <c r="C180" s="4">
        <v>56</v>
      </c>
      <c r="D180" s="4">
        <v>9</v>
      </c>
      <c r="E180" s="4"/>
      <c r="F180" t="str">
        <f t="shared" si="30"/>
        <v>Standards du commerce</v>
      </c>
      <c r="G180" s="7">
        <f t="shared" si="29"/>
        <v>33023</v>
      </c>
      <c r="H180" t="s">
        <v>19</v>
      </c>
      <c r="K180" s="10"/>
      <c r="L180" s="10"/>
    </row>
    <row r="181" spans="1:12" x14ac:dyDescent="0.3">
      <c r="A181" t="str">
        <f t="shared" si="28"/>
        <v>Clavette 14x9 L=70 -  Inox</v>
      </c>
      <c r="B181" s="4">
        <v>14</v>
      </c>
      <c r="C181" s="4">
        <v>70</v>
      </c>
      <c r="D181" s="4">
        <v>9</v>
      </c>
      <c r="E181" s="4"/>
      <c r="F181" t="str">
        <f t="shared" si="30"/>
        <v>Standards du commerce</v>
      </c>
      <c r="G181" s="7">
        <f t="shared" si="29"/>
        <v>33023</v>
      </c>
      <c r="H181" t="s">
        <v>19</v>
      </c>
      <c r="K181" s="10"/>
      <c r="L181" s="10"/>
    </row>
    <row r="182" spans="1:12" x14ac:dyDescent="0.3">
      <c r="A182" t="str">
        <f t="shared" si="28"/>
        <v>Clavette 14x9 L=80 -  Inox</v>
      </c>
      <c r="B182" s="4">
        <v>14</v>
      </c>
      <c r="C182" s="4">
        <v>80</v>
      </c>
      <c r="D182" s="4">
        <v>9</v>
      </c>
      <c r="E182" s="4"/>
      <c r="F182" t="str">
        <f t="shared" si="30"/>
        <v>Standards du commerce</v>
      </c>
      <c r="G182" s="7">
        <f t="shared" si="29"/>
        <v>33023</v>
      </c>
      <c r="H182" t="s">
        <v>19</v>
      </c>
      <c r="K182" s="10"/>
      <c r="L182" s="10"/>
    </row>
    <row r="183" spans="1:12" x14ac:dyDescent="0.3">
      <c r="A183" t="str">
        <f t="shared" si="28"/>
        <v>Clavette 16x10 L=50 -  Inox</v>
      </c>
      <c r="B183" s="4">
        <v>16</v>
      </c>
      <c r="C183" s="4">
        <v>50</v>
      </c>
      <c r="D183" s="4">
        <v>10</v>
      </c>
      <c r="E183" s="4"/>
      <c r="F183" t="str">
        <f t="shared" si="30"/>
        <v>Standards du commerce</v>
      </c>
      <c r="G183" s="7">
        <f t="shared" si="29"/>
        <v>33023</v>
      </c>
      <c r="H183" t="s">
        <v>19</v>
      </c>
      <c r="K183" s="10"/>
      <c r="L183" s="10"/>
    </row>
    <row r="184" spans="1:12" x14ac:dyDescent="0.3">
      <c r="A184" t="str">
        <f t="shared" si="28"/>
        <v>Clavette 16x10 L=56 -  Inox</v>
      </c>
      <c r="B184" s="4">
        <v>16</v>
      </c>
      <c r="C184" s="4">
        <v>56</v>
      </c>
      <c r="D184" s="4">
        <v>10</v>
      </c>
      <c r="E184" s="4"/>
      <c r="F184" t="str">
        <f t="shared" si="30"/>
        <v>Standards du commerce</v>
      </c>
      <c r="G184" s="7">
        <f t="shared" si="29"/>
        <v>33023</v>
      </c>
      <c r="H184" t="s">
        <v>19</v>
      </c>
      <c r="K184" s="10"/>
      <c r="L184" s="10"/>
    </row>
    <row r="185" spans="1:12" x14ac:dyDescent="0.3">
      <c r="A185" t="str">
        <f t="shared" si="28"/>
        <v>Clavette 16x10 L=63 -  Inox</v>
      </c>
      <c r="B185" s="4">
        <v>16</v>
      </c>
      <c r="C185" s="4">
        <v>63</v>
      </c>
      <c r="D185" s="4">
        <v>10</v>
      </c>
      <c r="E185" s="4"/>
      <c r="F185" t="str">
        <f t="shared" si="30"/>
        <v>Standards du commerce</v>
      </c>
      <c r="G185" s="7">
        <f t="shared" si="29"/>
        <v>33023</v>
      </c>
      <c r="H185" t="s">
        <v>19</v>
      </c>
      <c r="K185" s="10"/>
      <c r="L185" s="10"/>
    </row>
    <row r="186" spans="1:12" x14ac:dyDescent="0.3">
      <c r="A186" t="str">
        <f t="shared" si="28"/>
        <v>Clavette 16x10 L=70 -  Inox</v>
      </c>
      <c r="B186" s="4">
        <v>16</v>
      </c>
      <c r="C186" s="4">
        <v>70</v>
      </c>
      <c r="D186" s="4">
        <v>10</v>
      </c>
      <c r="E186" s="4"/>
      <c r="F186" t="str">
        <f t="shared" si="30"/>
        <v>Standards du commerce</v>
      </c>
      <c r="G186" s="7">
        <f t="shared" si="29"/>
        <v>33023</v>
      </c>
      <c r="H186" t="s">
        <v>19</v>
      </c>
      <c r="K186" s="10"/>
      <c r="L186" s="10"/>
    </row>
    <row r="187" spans="1:12" x14ac:dyDescent="0.3">
      <c r="A187" t="str">
        <f t="shared" si="28"/>
        <v>Clavette 16x10 L=80 -  Inox</v>
      </c>
      <c r="B187" s="4">
        <v>16</v>
      </c>
      <c r="C187" s="4">
        <v>80</v>
      </c>
      <c r="D187" s="4">
        <v>10</v>
      </c>
      <c r="E187" s="4"/>
      <c r="F187" t="str">
        <f t="shared" si="30"/>
        <v>Standards du commerce</v>
      </c>
      <c r="G187" s="7">
        <f t="shared" si="29"/>
        <v>33023</v>
      </c>
      <c r="H187" t="s">
        <v>19</v>
      </c>
      <c r="K187" s="10"/>
      <c r="L187" s="10"/>
    </row>
    <row r="188" spans="1:12" x14ac:dyDescent="0.3">
      <c r="A188" t="str">
        <f t="shared" si="28"/>
        <v>Clavette 16x10 L=90 -  Inox</v>
      </c>
      <c r="B188" s="4">
        <v>16</v>
      </c>
      <c r="C188" s="4">
        <v>90</v>
      </c>
      <c r="D188" s="4">
        <v>10</v>
      </c>
      <c r="E188" s="4"/>
      <c r="F188" t="str">
        <f t="shared" si="30"/>
        <v>Standards du commerce</v>
      </c>
      <c r="G188" s="7">
        <f t="shared" si="29"/>
        <v>33023</v>
      </c>
      <c r="H188" t="s">
        <v>19</v>
      </c>
      <c r="K188" s="10"/>
      <c r="L188" s="10"/>
    </row>
    <row r="189" spans="1:12" x14ac:dyDescent="0.3">
      <c r="A189" t="str">
        <f t="shared" si="28"/>
        <v>Clavette 16x10 L=100 -  Inox</v>
      </c>
      <c r="B189" s="4">
        <v>16</v>
      </c>
      <c r="C189" s="4">
        <v>100</v>
      </c>
      <c r="D189" s="4">
        <v>10</v>
      </c>
      <c r="E189" s="4"/>
      <c r="F189" t="str">
        <f t="shared" si="30"/>
        <v>Standards du commerce</v>
      </c>
      <c r="G189" s="7">
        <f t="shared" si="29"/>
        <v>33023</v>
      </c>
      <c r="H189" t="s">
        <v>19</v>
      </c>
      <c r="K189" s="10"/>
      <c r="L189" s="10"/>
    </row>
    <row r="190" spans="1:12" x14ac:dyDescent="0.3">
      <c r="G190" s="7"/>
      <c r="K190" s="10"/>
      <c r="L190" s="10"/>
    </row>
    <row r="191" spans="1:12" x14ac:dyDescent="0.3">
      <c r="G191" s="7"/>
      <c r="K191" s="10"/>
      <c r="L191" s="10"/>
    </row>
    <row r="192" spans="1:12" x14ac:dyDescent="0.3">
      <c r="G192" s="7"/>
      <c r="K192" s="10"/>
      <c r="L192" s="10"/>
    </row>
    <row r="193" spans="7:12" x14ac:dyDescent="0.3">
      <c r="G193" s="7"/>
      <c r="K193" s="10"/>
      <c r="L193" s="10"/>
    </row>
    <row r="194" spans="7:12" x14ac:dyDescent="0.3">
      <c r="G194" s="7"/>
      <c r="K194" s="10"/>
      <c r="L194" s="10"/>
    </row>
    <row r="195" spans="7:12" x14ac:dyDescent="0.3">
      <c r="G195" s="7"/>
      <c r="K195" s="10"/>
      <c r="L195" s="10"/>
    </row>
    <row r="196" spans="7:12" x14ac:dyDescent="0.3">
      <c r="G196" s="7"/>
      <c r="K196" s="10"/>
      <c r="L196" s="10"/>
    </row>
    <row r="197" spans="7:12" x14ac:dyDescent="0.3">
      <c r="G197" s="7"/>
      <c r="K197" s="10"/>
      <c r="L197" s="10"/>
    </row>
    <row r="198" spans="7:12" x14ac:dyDescent="0.3">
      <c r="G198" s="7"/>
      <c r="K198" s="10"/>
      <c r="L198" s="10"/>
    </row>
    <row r="199" spans="7:12" x14ac:dyDescent="0.3">
      <c r="G199" s="7"/>
      <c r="K199" s="10"/>
      <c r="L199" s="10"/>
    </row>
    <row r="200" spans="7:12" x14ac:dyDescent="0.3">
      <c r="G200" s="7"/>
      <c r="K200" s="10"/>
      <c r="L200" s="10"/>
    </row>
    <row r="201" spans="7:12" x14ac:dyDescent="0.3">
      <c r="G201" s="7"/>
      <c r="K201" s="10"/>
      <c r="L201" s="10"/>
    </row>
    <row r="202" spans="7:12" x14ac:dyDescent="0.3">
      <c r="G202" s="7"/>
      <c r="K202" s="10"/>
      <c r="L202" s="10"/>
    </row>
    <row r="203" spans="7:12" x14ac:dyDescent="0.3">
      <c r="G203" s="7"/>
      <c r="K203" s="10"/>
      <c r="L203" s="10"/>
    </row>
    <row r="204" spans="7:12" x14ac:dyDescent="0.3">
      <c r="G204" s="7"/>
      <c r="K204" s="10"/>
      <c r="L204" s="10"/>
    </row>
    <row r="205" spans="7:12" x14ac:dyDescent="0.3">
      <c r="G205" s="7"/>
      <c r="K205" s="10"/>
      <c r="L205" s="10"/>
    </row>
    <row r="206" spans="7:12" x14ac:dyDescent="0.3">
      <c r="G206" s="7"/>
      <c r="K206" s="10"/>
      <c r="L206" s="10"/>
    </row>
    <row r="207" spans="7:12" x14ac:dyDescent="0.3">
      <c r="G207" s="7"/>
      <c r="K207" s="10"/>
      <c r="L207" s="10"/>
    </row>
    <row r="208" spans="7:12" x14ac:dyDescent="0.3">
      <c r="G208" s="7"/>
      <c r="K208" s="10"/>
      <c r="L208" s="10"/>
    </row>
    <row r="209" spans="7:12" x14ac:dyDescent="0.3">
      <c r="G209" s="7"/>
      <c r="K209" s="10"/>
      <c r="L209" s="10"/>
    </row>
    <row r="210" spans="7:12" x14ac:dyDescent="0.3">
      <c r="G210" s="7"/>
      <c r="K210" s="10"/>
      <c r="L210" s="10"/>
    </row>
    <row r="211" spans="7:12" x14ac:dyDescent="0.3">
      <c r="G211" s="7"/>
      <c r="K211" s="10"/>
      <c r="L211" s="10"/>
    </row>
    <row r="212" spans="7:12" x14ac:dyDescent="0.3">
      <c r="G212" s="7"/>
      <c r="K212" s="10"/>
      <c r="L212" s="10"/>
    </row>
    <row r="213" spans="7:12" x14ac:dyDescent="0.3">
      <c r="G213" s="7"/>
      <c r="K213" s="10"/>
      <c r="L213" s="10"/>
    </row>
    <row r="214" spans="7:12" x14ac:dyDescent="0.3">
      <c r="G214" s="7"/>
      <c r="K214" s="10"/>
      <c r="L214" s="10"/>
    </row>
    <row r="215" spans="7:12" x14ac:dyDescent="0.3">
      <c r="G215" s="7"/>
      <c r="K215" s="10"/>
      <c r="L215" s="10"/>
    </row>
    <row r="216" spans="7:12" x14ac:dyDescent="0.3">
      <c r="G216" s="7"/>
      <c r="K216" s="10"/>
      <c r="L216" s="10"/>
    </row>
    <row r="217" spans="7:12" x14ac:dyDescent="0.3">
      <c r="G217" s="7"/>
      <c r="K217" s="10"/>
      <c r="L217" s="10"/>
    </row>
    <row r="218" spans="7:12" x14ac:dyDescent="0.3">
      <c r="G218" s="7"/>
      <c r="K218" s="10"/>
      <c r="L218" s="10"/>
    </row>
    <row r="219" spans="7:12" x14ac:dyDescent="0.3">
      <c r="G219" s="7"/>
      <c r="K219" s="10"/>
      <c r="L219" s="10"/>
    </row>
    <row r="220" spans="7:12" x14ac:dyDescent="0.3">
      <c r="G220" s="7"/>
      <c r="K220" s="10"/>
      <c r="L220" s="10"/>
    </row>
    <row r="221" spans="7:12" x14ac:dyDescent="0.3">
      <c r="G221" s="7"/>
      <c r="K221" s="10"/>
      <c r="L221" s="10"/>
    </row>
    <row r="222" spans="7:12" x14ac:dyDescent="0.3">
      <c r="G222" s="7"/>
      <c r="K222" s="10"/>
      <c r="L222" s="10"/>
    </row>
    <row r="223" spans="7:12" x14ac:dyDescent="0.3">
      <c r="G223" s="7"/>
      <c r="K223" s="10"/>
      <c r="L223" s="10"/>
    </row>
    <row r="224" spans="7:12" x14ac:dyDescent="0.3">
      <c r="G224" s="7"/>
      <c r="K224" s="10"/>
      <c r="L224" s="10"/>
    </row>
    <row r="225" spans="7:12" x14ac:dyDescent="0.3">
      <c r="G225" s="7"/>
      <c r="K225" s="10"/>
      <c r="L225" s="10"/>
    </row>
    <row r="226" spans="7:12" x14ac:dyDescent="0.3">
      <c r="G226" s="7"/>
      <c r="K226" s="10"/>
      <c r="L226" s="10"/>
    </row>
    <row r="227" spans="7:12" x14ac:dyDescent="0.3">
      <c r="G227" s="7"/>
      <c r="K227" s="10"/>
      <c r="L227" s="10"/>
    </row>
    <row r="228" spans="7:12" x14ac:dyDescent="0.3">
      <c r="G228" s="7"/>
      <c r="K228" s="10"/>
      <c r="L228" s="10"/>
    </row>
    <row r="229" spans="7:12" x14ac:dyDescent="0.3">
      <c r="G229" s="7"/>
      <c r="K229" s="10"/>
      <c r="L229" s="10"/>
    </row>
    <row r="230" spans="7:12" x14ac:dyDescent="0.3">
      <c r="G230" s="7"/>
      <c r="K230" s="10"/>
      <c r="L230" s="10"/>
    </row>
    <row r="231" spans="7:12" x14ac:dyDescent="0.3">
      <c r="G231" s="7"/>
      <c r="K231" s="10"/>
      <c r="L231" s="10"/>
    </row>
    <row r="232" spans="7:12" x14ac:dyDescent="0.3">
      <c r="G232" s="7"/>
      <c r="K232" s="10"/>
      <c r="L232" s="10"/>
    </row>
    <row r="233" spans="7:12" x14ac:dyDescent="0.3">
      <c r="G233" s="7"/>
      <c r="K233" s="10"/>
      <c r="L233" s="10"/>
    </row>
    <row r="234" spans="7:12" x14ac:dyDescent="0.3">
      <c r="G234" s="7"/>
      <c r="K234" s="10"/>
      <c r="L234" s="10"/>
    </row>
    <row r="235" spans="7:12" x14ac:dyDescent="0.3">
      <c r="G235" s="7"/>
      <c r="K235" s="10"/>
      <c r="L235" s="10"/>
    </row>
    <row r="236" spans="7:12" x14ac:dyDescent="0.3">
      <c r="G236" s="7"/>
      <c r="K236" s="10"/>
      <c r="L236" s="10"/>
    </row>
    <row r="237" spans="7:12" x14ac:dyDescent="0.3">
      <c r="G237" s="7"/>
      <c r="K237" s="10"/>
      <c r="L237" s="10"/>
    </row>
    <row r="238" spans="7:12" x14ac:dyDescent="0.3">
      <c r="G238" s="7"/>
      <c r="K238" s="10"/>
      <c r="L238" s="10"/>
    </row>
    <row r="239" spans="7:12" x14ac:dyDescent="0.3">
      <c r="G239" s="7"/>
      <c r="K239" s="10"/>
      <c r="L239" s="10"/>
    </row>
    <row r="240" spans="7:12" x14ac:dyDescent="0.3">
      <c r="G240" s="7"/>
      <c r="K240" s="10"/>
      <c r="L240" s="10"/>
    </row>
    <row r="241" spans="7:12" x14ac:dyDescent="0.3">
      <c r="G241" s="7"/>
      <c r="K241" s="10"/>
      <c r="L241" s="10"/>
    </row>
    <row r="242" spans="7:12" x14ac:dyDescent="0.3">
      <c r="G242" s="7"/>
      <c r="K242" s="10"/>
      <c r="L242" s="10"/>
    </row>
    <row r="243" spans="7:12" x14ac:dyDescent="0.3">
      <c r="G243" s="7"/>
      <c r="K243" s="10"/>
      <c r="L243" s="10"/>
    </row>
    <row r="244" spans="7:12" x14ac:dyDescent="0.3">
      <c r="G244" s="7"/>
      <c r="K244" s="10"/>
      <c r="L244" s="10"/>
    </row>
    <row r="245" spans="7:12" x14ac:dyDescent="0.3">
      <c r="G245" s="7"/>
      <c r="K245" s="10"/>
      <c r="L245" s="10"/>
    </row>
    <row r="246" spans="7:12" x14ac:dyDescent="0.3">
      <c r="G246" s="7"/>
      <c r="K246" s="10"/>
      <c r="L246" s="10"/>
    </row>
    <row r="247" spans="7:12" x14ac:dyDescent="0.3">
      <c r="G247" s="7"/>
      <c r="K247" s="10"/>
      <c r="L247" s="10"/>
    </row>
    <row r="248" spans="7:12" x14ac:dyDescent="0.3">
      <c r="G248" s="7"/>
      <c r="K248" s="10"/>
      <c r="L248" s="10"/>
    </row>
    <row r="249" spans="7:12" x14ac:dyDescent="0.3">
      <c r="G249" s="7"/>
      <c r="K249" s="10"/>
      <c r="L249" s="10"/>
    </row>
    <row r="250" spans="7:12" x14ac:dyDescent="0.3">
      <c r="G250" s="7"/>
      <c r="K250" s="10"/>
      <c r="L250" s="10"/>
    </row>
    <row r="251" spans="7:12" x14ac:dyDescent="0.3">
      <c r="G251" s="7"/>
      <c r="K251" s="10"/>
      <c r="L251" s="10"/>
    </row>
    <row r="252" spans="7:12" x14ac:dyDescent="0.3">
      <c r="G252" s="7"/>
      <c r="K252" s="10"/>
      <c r="L252" s="10"/>
    </row>
    <row r="253" spans="7:12" x14ac:dyDescent="0.3">
      <c r="G253" s="7"/>
      <c r="K253" s="10"/>
      <c r="L253" s="10"/>
    </row>
    <row r="254" spans="7:12" x14ac:dyDescent="0.3">
      <c r="G254" s="7"/>
      <c r="K254" s="10"/>
      <c r="L254" s="10"/>
    </row>
    <row r="255" spans="7:12" x14ac:dyDescent="0.3">
      <c r="G255" s="7"/>
      <c r="K255" s="10"/>
      <c r="L255" s="10"/>
    </row>
    <row r="256" spans="7:12" x14ac:dyDescent="0.3">
      <c r="G256" s="7"/>
      <c r="K256" s="10"/>
      <c r="L256" s="10"/>
    </row>
    <row r="257" spans="7:12" x14ac:dyDescent="0.3">
      <c r="G257" s="7"/>
      <c r="K257" s="10"/>
      <c r="L257" s="10"/>
    </row>
    <row r="258" spans="7:12" x14ac:dyDescent="0.3">
      <c r="G258" s="7"/>
      <c r="K258" s="10"/>
      <c r="L258" s="10"/>
    </row>
    <row r="259" spans="7:12" x14ac:dyDescent="0.3">
      <c r="G259" s="7"/>
      <c r="K259" s="10"/>
      <c r="L259" s="10"/>
    </row>
    <row r="260" spans="7:12" x14ac:dyDescent="0.3">
      <c r="G260" s="7"/>
      <c r="K260" s="10"/>
      <c r="L260" s="10"/>
    </row>
    <row r="261" spans="7:12" x14ac:dyDescent="0.3">
      <c r="G261" s="7"/>
      <c r="K261" s="10"/>
      <c r="L261" s="10"/>
    </row>
    <row r="262" spans="7:12" x14ac:dyDescent="0.3">
      <c r="G262" s="7"/>
      <c r="K262" s="10"/>
      <c r="L262" s="10"/>
    </row>
    <row r="263" spans="7:12" x14ac:dyDescent="0.3">
      <c r="G263" s="7"/>
      <c r="K263" s="10"/>
      <c r="L263" s="10"/>
    </row>
    <row r="264" spans="7:12" x14ac:dyDescent="0.3">
      <c r="G264" s="7"/>
      <c r="K264" s="10"/>
      <c r="L264" s="10"/>
    </row>
    <row r="265" spans="7:12" x14ac:dyDescent="0.3">
      <c r="G265" s="7"/>
      <c r="K265" s="10"/>
      <c r="L265" s="10"/>
    </row>
    <row r="266" spans="7:12" x14ac:dyDescent="0.3">
      <c r="G266" s="7"/>
      <c r="K266" s="10"/>
      <c r="L266" s="10"/>
    </row>
    <row r="267" spans="7:12" x14ac:dyDescent="0.3">
      <c r="G267" s="7"/>
      <c r="K267" s="10"/>
      <c r="L267" s="10"/>
    </row>
    <row r="268" spans="7:12" x14ac:dyDescent="0.3">
      <c r="G268" s="7"/>
      <c r="K268" s="10"/>
      <c r="L268" s="10"/>
    </row>
    <row r="269" spans="7:12" x14ac:dyDescent="0.3">
      <c r="G269" s="7"/>
      <c r="K269" s="10"/>
      <c r="L269" s="10"/>
    </row>
    <row r="270" spans="7:12" x14ac:dyDescent="0.3">
      <c r="G270" s="7"/>
      <c r="K270" s="10"/>
      <c r="L270" s="10"/>
    </row>
    <row r="271" spans="7:12" x14ac:dyDescent="0.3">
      <c r="G271" s="7"/>
      <c r="K271" s="10"/>
      <c r="L271" s="10"/>
    </row>
    <row r="272" spans="7:12" x14ac:dyDescent="0.3">
      <c r="G272" s="7"/>
      <c r="K272" s="10"/>
      <c r="L272" s="10"/>
    </row>
    <row r="273" spans="7:12" x14ac:dyDescent="0.3">
      <c r="G273" s="7"/>
      <c r="K273" s="10"/>
      <c r="L273" s="10"/>
    </row>
    <row r="274" spans="7:12" x14ac:dyDescent="0.3">
      <c r="G274" s="7"/>
      <c r="K274" s="10"/>
      <c r="L274" s="10"/>
    </row>
    <row r="275" spans="7:12" x14ac:dyDescent="0.3">
      <c r="G275" s="7"/>
      <c r="K275" s="10"/>
      <c r="L275" s="10"/>
    </row>
    <row r="276" spans="7:12" x14ac:dyDescent="0.3">
      <c r="G276" s="7"/>
      <c r="K276" s="10"/>
      <c r="L276" s="10"/>
    </row>
    <row r="277" spans="7:12" x14ac:dyDescent="0.3">
      <c r="G277" s="7"/>
      <c r="K277" s="10"/>
      <c r="L277" s="10"/>
    </row>
    <row r="278" spans="7:12" x14ac:dyDescent="0.3">
      <c r="G278" s="7"/>
      <c r="K278" s="10"/>
      <c r="L278" s="10"/>
    </row>
    <row r="279" spans="7:12" x14ac:dyDescent="0.3">
      <c r="G279" s="7"/>
      <c r="K279" s="10"/>
      <c r="L279" s="10"/>
    </row>
    <row r="280" spans="7:12" x14ac:dyDescent="0.3">
      <c r="G280" s="7"/>
      <c r="K280" s="10"/>
      <c r="L280" s="10"/>
    </row>
    <row r="281" spans="7:12" x14ac:dyDescent="0.3">
      <c r="G281" s="7"/>
      <c r="K281" s="10"/>
      <c r="L281" s="10"/>
    </row>
    <row r="282" spans="7:12" x14ac:dyDescent="0.3">
      <c r="G282" s="7"/>
      <c r="K282" s="10"/>
      <c r="L282" s="10"/>
    </row>
    <row r="283" spans="7:12" x14ac:dyDescent="0.3">
      <c r="G283" s="7"/>
      <c r="K283" s="10"/>
      <c r="L283" s="10"/>
    </row>
    <row r="284" spans="7:12" x14ac:dyDescent="0.3">
      <c r="G284" s="7"/>
      <c r="K284" s="10"/>
      <c r="L284" s="10"/>
    </row>
    <row r="285" spans="7:12" x14ac:dyDescent="0.3">
      <c r="G285" s="7"/>
      <c r="K285" s="10"/>
      <c r="L285" s="10"/>
    </row>
    <row r="286" spans="7:12" x14ac:dyDescent="0.3">
      <c r="G286" s="7"/>
      <c r="K286" s="10"/>
      <c r="L286" s="10"/>
    </row>
    <row r="287" spans="7:12" x14ac:dyDescent="0.3">
      <c r="G287" s="7"/>
      <c r="K287" s="10"/>
      <c r="L287" s="10"/>
    </row>
    <row r="288" spans="7:12" x14ac:dyDescent="0.3">
      <c r="G288" s="7"/>
      <c r="K288" s="10"/>
      <c r="L288" s="10"/>
    </row>
    <row r="289" spans="7:12" x14ac:dyDescent="0.3">
      <c r="G289" s="7"/>
      <c r="K289" s="10"/>
      <c r="L289" s="10"/>
    </row>
    <row r="290" spans="7:12" x14ac:dyDescent="0.3">
      <c r="G290" s="7"/>
      <c r="K290" s="10"/>
      <c r="L290" s="10"/>
    </row>
    <row r="291" spans="7:12" x14ac:dyDescent="0.3">
      <c r="G291" s="7"/>
      <c r="K291" s="10"/>
      <c r="L291" s="10"/>
    </row>
    <row r="292" spans="7:12" x14ac:dyDescent="0.3">
      <c r="G292" s="7"/>
      <c r="K292" s="10"/>
      <c r="L292" s="10"/>
    </row>
    <row r="293" spans="7:12" x14ac:dyDescent="0.3">
      <c r="G293" s="7"/>
      <c r="K293" s="10"/>
      <c r="L293" s="10"/>
    </row>
    <row r="294" spans="7:12" x14ac:dyDescent="0.3">
      <c r="G294" s="7"/>
      <c r="K294" s="10"/>
      <c r="L294" s="10"/>
    </row>
    <row r="295" spans="7:12" x14ac:dyDescent="0.3">
      <c r="G295" s="7"/>
      <c r="K295" s="10"/>
      <c r="L295" s="10"/>
    </row>
    <row r="296" spans="7:12" x14ac:dyDescent="0.3">
      <c r="G296" s="7"/>
      <c r="K296" s="10"/>
      <c r="L296" s="10"/>
    </row>
    <row r="297" spans="7:12" x14ac:dyDescent="0.3">
      <c r="G297" s="7"/>
      <c r="K297" s="10"/>
      <c r="L297" s="10"/>
    </row>
    <row r="298" spans="7:12" x14ac:dyDescent="0.3">
      <c r="G298" s="7"/>
      <c r="K298" s="10"/>
      <c r="L298" s="10"/>
    </row>
    <row r="299" spans="7:12" x14ac:dyDescent="0.3">
      <c r="G299" s="7"/>
      <c r="K299" s="10"/>
      <c r="L299" s="10"/>
    </row>
    <row r="300" spans="7:12" x14ac:dyDescent="0.3">
      <c r="G300" s="7"/>
      <c r="K300" s="10"/>
      <c r="L300" s="10"/>
    </row>
    <row r="301" spans="7:12" x14ac:dyDescent="0.3">
      <c r="G301" s="7"/>
      <c r="K301" s="10"/>
      <c r="L301" s="10"/>
    </row>
    <row r="302" spans="7:12" x14ac:dyDescent="0.3">
      <c r="G302" s="7"/>
      <c r="K302" s="10"/>
      <c r="L302" s="10"/>
    </row>
    <row r="303" spans="7:12" x14ac:dyDescent="0.3">
      <c r="G303" s="7"/>
      <c r="K303" s="10"/>
      <c r="L303" s="10"/>
    </row>
    <row r="304" spans="7:12" x14ac:dyDescent="0.3">
      <c r="G304" s="7"/>
      <c r="K304" s="10"/>
      <c r="L304" s="10"/>
    </row>
    <row r="305" spans="7:12" x14ac:dyDescent="0.3">
      <c r="G305" s="7"/>
      <c r="K305" s="10"/>
      <c r="L305" s="10"/>
    </row>
    <row r="306" spans="7:12" x14ac:dyDescent="0.3">
      <c r="G306" s="7"/>
      <c r="K306" s="10"/>
      <c r="L306" s="10"/>
    </row>
    <row r="307" spans="7:12" x14ac:dyDescent="0.3">
      <c r="G307" s="7"/>
      <c r="K307" s="10"/>
      <c r="L307" s="10"/>
    </row>
    <row r="308" spans="7:12" x14ac:dyDescent="0.3">
      <c r="G308" s="7"/>
      <c r="K308" s="10"/>
      <c r="L308" s="10"/>
    </row>
    <row r="309" spans="7:12" x14ac:dyDescent="0.3">
      <c r="G309" s="7"/>
      <c r="K309" s="10"/>
      <c r="L309" s="10"/>
    </row>
    <row r="310" spans="7:12" x14ac:dyDescent="0.3">
      <c r="G310" s="7"/>
      <c r="K310" s="10"/>
      <c r="L310" s="10"/>
    </row>
    <row r="311" spans="7:12" x14ac:dyDescent="0.3">
      <c r="G311" s="7"/>
      <c r="K311" s="10"/>
      <c r="L311" s="10"/>
    </row>
    <row r="312" spans="7:12" x14ac:dyDescent="0.3">
      <c r="G312" s="7"/>
      <c r="K312" s="10"/>
      <c r="L312" s="10"/>
    </row>
    <row r="313" spans="7:12" x14ac:dyDescent="0.3">
      <c r="G313" s="7"/>
      <c r="K313" s="10"/>
      <c r="L313" s="10"/>
    </row>
    <row r="314" spans="7:12" x14ac:dyDescent="0.3">
      <c r="G314" s="7"/>
      <c r="K314" s="10"/>
      <c r="L314" s="10"/>
    </row>
    <row r="315" spans="7:12" x14ac:dyDescent="0.3">
      <c r="G315" s="7"/>
      <c r="K315" s="10"/>
      <c r="L315" s="10"/>
    </row>
    <row r="316" spans="7:12" x14ac:dyDescent="0.3">
      <c r="G316" s="7"/>
      <c r="K316" s="10"/>
      <c r="L316" s="10"/>
    </row>
    <row r="317" spans="7:12" x14ac:dyDescent="0.3">
      <c r="G317" s="7"/>
      <c r="K317" s="10"/>
      <c r="L317" s="10"/>
    </row>
    <row r="318" spans="7:12" x14ac:dyDescent="0.3">
      <c r="G318" s="7"/>
      <c r="K318" s="10"/>
      <c r="L318" s="10"/>
    </row>
    <row r="319" spans="7:12" x14ac:dyDescent="0.3">
      <c r="G319" s="7"/>
      <c r="K319" s="10"/>
      <c r="L319" s="10"/>
    </row>
    <row r="320" spans="7:12" x14ac:dyDescent="0.3">
      <c r="G320" s="7"/>
      <c r="K320" s="10"/>
      <c r="L320" s="10"/>
    </row>
    <row r="321" spans="7:12" x14ac:dyDescent="0.3">
      <c r="G321" s="7"/>
      <c r="K321" s="10"/>
      <c r="L321" s="10"/>
    </row>
    <row r="322" spans="7:12" x14ac:dyDescent="0.3">
      <c r="G322" s="7"/>
      <c r="K322" s="10"/>
      <c r="L322" s="10"/>
    </row>
    <row r="323" spans="7:12" x14ac:dyDescent="0.3">
      <c r="G323" s="7"/>
      <c r="K323" s="10"/>
      <c r="L323" s="10"/>
    </row>
    <row r="324" spans="7:12" x14ac:dyDescent="0.3">
      <c r="G324" s="7"/>
      <c r="K324" s="10"/>
      <c r="L324" s="10"/>
    </row>
    <row r="325" spans="7:12" x14ac:dyDescent="0.3">
      <c r="G325" s="7"/>
      <c r="K325" s="10"/>
      <c r="L325" s="10"/>
    </row>
    <row r="326" spans="7:12" x14ac:dyDescent="0.3">
      <c r="G326" s="7"/>
      <c r="K326" s="10"/>
      <c r="L326" s="10"/>
    </row>
    <row r="327" spans="7:12" x14ac:dyDescent="0.3">
      <c r="G327" s="7"/>
      <c r="K327" s="10"/>
      <c r="L327" s="10"/>
    </row>
    <row r="328" spans="7:12" x14ac:dyDescent="0.3">
      <c r="G328" s="7"/>
      <c r="K328" s="10"/>
      <c r="L328" s="10"/>
    </row>
    <row r="329" spans="7:12" x14ac:dyDescent="0.3">
      <c r="G329" s="7"/>
      <c r="K329" s="10"/>
      <c r="L329" s="10"/>
    </row>
    <row r="330" spans="7:12" x14ac:dyDescent="0.3">
      <c r="G330" s="7"/>
      <c r="K330" s="10"/>
      <c r="L330" s="10"/>
    </row>
    <row r="331" spans="7:12" x14ac:dyDescent="0.3">
      <c r="G331" s="7"/>
      <c r="K331" s="10"/>
      <c r="L331" s="10"/>
    </row>
    <row r="332" spans="7:12" x14ac:dyDescent="0.3">
      <c r="G332" s="7"/>
      <c r="K332" s="10"/>
      <c r="L332" s="10"/>
    </row>
    <row r="333" spans="7:12" x14ac:dyDescent="0.3">
      <c r="G333" s="7"/>
      <c r="K333" s="10"/>
      <c r="L333" s="10"/>
    </row>
    <row r="334" spans="7:12" x14ac:dyDescent="0.3">
      <c r="G334" s="7"/>
      <c r="K334" s="10"/>
      <c r="L334" s="10"/>
    </row>
    <row r="335" spans="7:12" x14ac:dyDescent="0.3">
      <c r="G335" s="7"/>
      <c r="K335" s="10"/>
      <c r="L335" s="10"/>
    </row>
    <row r="336" spans="7:12" x14ac:dyDescent="0.3">
      <c r="G336" s="7"/>
      <c r="K336" s="10"/>
      <c r="L336" s="10"/>
    </row>
    <row r="337" spans="7:12" x14ac:dyDescent="0.3">
      <c r="G337" s="7"/>
      <c r="K337" s="10"/>
      <c r="L337" s="10"/>
    </row>
    <row r="338" spans="7:12" x14ac:dyDescent="0.3">
      <c r="G338" s="7"/>
      <c r="K338" s="10"/>
      <c r="L338" s="10"/>
    </row>
    <row r="339" spans="7:12" x14ac:dyDescent="0.3">
      <c r="G339" s="7"/>
      <c r="K339" s="10"/>
      <c r="L339" s="10"/>
    </row>
    <row r="340" spans="7:12" x14ac:dyDescent="0.3">
      <c r="G340" s="7"/>
      <c r="K340" s="10"/>
      <c r="L340" s="10"/>
    </row>
    <row r="341" spans="7:12" x14ac:dyDescent="0.3">
      <c r="G341" s="7"/>
      <c r="K341" s="10"/>
      <c r="L341" s="10"/>
    </row>
    <row r="342" spans="7:12" x14ac:dyDescent="0.3">
      <c r="G342" s="7"/>
      <c r="K342" s="10"/>
      <c r="L342" s="10"/>
    </row>
    <row r="343" spans="7:12" x14ac:dyDescent="0.3">
      <c r="G343" s="7"/>
      <c r="K343" s="10"/>
      <c r="L343" s="10"/>
    </row>
    <row r="344" spans="7:12" x14ac:dyDescent="0.3">
      <c r="G344" s="7"/>
      <c r="K344" s="10"/>
      <c r="L344" s="10"/>
    </row>
    <row r="345" spans="7:12" x14ac:dyDescent="0.3">
      <c r="G345" s="7"/>
      <c r="K345" s="10"/>
      <c r="L345" s="10"/>
    </row>
    <row r="346" spans="7:12" x14ac:dyDescent="0.3">
      <c r="G346" s="7"/>
      <c r="K346" s="10"/>
      <c r="L346" s="10"/>
    </row>
    <row r="347" spans="7:12" x14ac:dyDescent="0.3">
      <c r="G347" s="7"/>
      <c r="K347" s="10"/>
      <c r="L347" s="10"/>
    </row>
    <row r="348" spans="7:12" x14ac:dyDescent="0.3">
      <c r="G348" s="7"/>
      <c r="K348" s="10"/>
      <c r="L348" s="10"/>
    </row>
    <row r="349" spans="7:12" x14ac:dyDescent="0.3">
      <c r="G349" s="7"/>
      <c r="K349" s="10"/>
      <c r="L349" s="10"/>
    </row>
    <row r="350" spans="7:12" x14ac:dyDescent="0.3">
      <c r="G350" s="7"/>
      <c r="K350" s="10"/>
      <c r="L350" s="10"/>
    </row>
    <row r="351" spans="7:12" x14ac:dyDescent="0.3">
      <c r="G351" s="7"/>
      <c r="K351" s="10"/>
      <c r="L351" s="10"/>
    </row>
    <row r="352" spans="7:12" x14ac:dyDescent="0.3">
      <c r="G352" s="7"/>
      <c r="K352" s="10"/>
      <c r="L352" s="10"/>
    </row>
    <row r="353" spans="7:12" x14ac:dyDescent="0.3">
      <c r="G353" s="7"/>
      <c r="K353" s="10"/>
      <c r="L353" s="10"/>
    </row>
    <row r="354" spans="7:12" x14ac:dyDescent="0.3">
      <c r="G354" s="7"/>
      <c r="K354" s="10"/>
      <c r="L354" s="10"/>
    </row>
    <row r="355" spans="7:12" x14ac:dyDescent="0.3">
      <c r="G355" s="7"/>
      <c r="K355" s="10"/>
      <c r="L355" s="10"/>
    </row>
    <row r="356" spans="7:12" x14ac:dyDescent="0.3">
      <c r="G356" s="7"/>
      <c r="K356" s="10"/>
      <c r="L356" s="10"/>
    </row>
    <row r="357" spans="7:12" x14ac:dyDescent="0.3">
      <c r="G357" s="7"/>
      <c r="K357" s="10"/>
      <c r="L357" s="10"/>
    </row>
    <row r="358" spans="7:12" x14ac:dyDescent="0.3">
      <c r="G358" s="7"/>
      <c r="K358" s="10"/>
      <c r="L358" s="10"/>
    </row>
    <row r="359" spans="7:12" x14ac:dyDescent="0.3">
      <c r="G359" s="7"/>
      <c r="K359" s="10"/>
      <c r="L359" s="10"/>
    </row>
    <row r="360" spans="7:12" x14ac:dyDescent="0.3">
      <c r="G360" s="7"/>
      <c r="K360" s="10"/>
      <c r="L360" s="10"/>
    </row>
    <row r="361" spans="7:12" x14ac:dyDescent="0.3">
      <c r="G361" s="7"/>
      <c r="K361" s="10"/>
      <c r="L361" s="10"/>
    </row>
    <row r="362" spans="7:12" x14ac:dyDescent="0.3">
      <c r="G362" s="7"/>
      <c r="K362" s="10"/>
      <c r="L362" s="10"/>
    </row>
    <row r="363" spans="7:12" x14ac:dyDescent="0.3">
      <c r="G363" s="7"/>
      <c r="K363" s="10"/>
      <c r="L363" s="10"/>
    </row>
    <row r="364" spans="7:12" x14ac:dyDescent="0.3">
      <c r="G364" s="7"/>
      <c r="K364" s="10"/>
      <c r="L364" s="10"/>
    </row>
    <row r="365" spans="7:12" x14ac:dyDescent="0.3">
      <c r="G365" s="7"/>
      <c r="K365" s="10"/>
      <c r="L365" s="10"/>
    </row>
    <row r="366" spans="7:12" x14ac:dyDescent="0.3">
      <c r="G366" s="7"/>
      <c r="K366" s="10"/>
      <c r="L366" s="10"/>
    </row>
    <row r="367" spans="7:12" x14ac:dyDescent="0.3">
      <c r="G367" s="7"/>
      <c r="K367" s="10"/>
      <c r="L367" s="10"/>
    </row>
    <row r="368" spans="7:12" x14ac:dyDescent="0.3">
      <c r="G368" s="7"/>
      <c r="K368" s="10"/>
      <c r="L368" s="10"/>
    </row>
    <row r="369" spans="7:12" x14ac:dyDescent="0.3">
      <c r="G369" s="7"/>
      <c r="K369" s="10"/>
      <c r="L369" s="10"/>
    </row>
    <row r="370" spans="7:12" x14ac:dyDescent="0.3">
      <c r="G370" s="7"/>
      <c r="K370" s="10"/>
      <c r="L370" s="10"/>
    </row>
    <row r="371" spans="7:12" x14ac:dyDescent="0.3">
      <c r="G371" s="7"/>
      <c r="K371" s="10"/>
      <c r="L371" s="10"/>
    </row>
    <row r="372" spans="7:12" x14ac:dyDescent="0.3">
      <c r="G372" s="7"/>
      <c r="K372" s="10"/>
      <c r="L372" s="10"/>
    </row>
    <row r="373" spans="7:12" x14ac:dyDescent="0.3">
      <c r="G373" s="7"/>
      <c r="K373" s="10"/>
      <c r="L373" s="10"/>
    </row>
    <row r="374" spans="7:12" x14ac:dyDescent="0.3">
      <c r="G374" s="7"/>
      <c r="K374" s="10"/>
      <c r="L374" s="10"/>
    </row>
    <row r="375" spans="7:12" x14ac:dyDescent="0.3">
      <c r="G375" s="7"/>
      <c r="K375" s="10"/>
      <c r="L375" s="10"/>
    </row>
    <row r="376" spans="7:12" x14ac:dyDescent="0.3">
      <c r="G376" s="7"/>
      <c r="K376" s="10"/>
      <c r="L376" s="10"/>
    </row>
    <row r="377" spans="7:12" x14ac:dyDescent="0.3">
      <c r="G377" s="7"/>
      <c r="K377" s="10"/>
      <c r="L377" s="10"/>
    </row>
    <row r="378" spans="7:12" x14ac:dyDescent="0.3">
      <c r="G378" s="7"/>
      <c r="K378" s="10"/>
      <c r="L378" s="10"/>
    </row>
    <row r="379" spans="7:12" x14ac:dyDescent="0.3">
      <c r="G379" s="7"/>
      <c r="K379" s="10"/>
      <c r="L379" s="10"/>
    </row>
    <row r="380" spans="7:12" x14ac:dyDescent="0.3">
      <c r="G380" s="7"/>
      <c r="K380" s="10"/>
      <c r="L380" s="10"/>
    </row>
    <row r="381" spans="7:12" x14ac:dyDescent="0.3">
      <c r="G381" s="7"/>
      <c r="K381" s="10"/>
      <c r="L381" s="10"/>
    </row>
    <row r="382" spans="7:12" x14ac:dyDescent="0.3">
      <c r="G382" s="7"/>
      <c r="K382" s="10"/>
      <c r="L382" s="10"/>
    </row>
    <row r="383" spans="7:12" x14ac:dyDescent="0.3">
      <c r="G383" s="7"/>
      <c r="K383" s="10"/>
      <c r="L383" s="10"/>
    </row>
    <row r="384" spans="7:12" x14ac:dyDescent="0.3">
      <c r="G384" s="7"/>
      <c r="K384" s="10"/>
      <c r="L384" s="10"/>
    </row>
    <row r="385" spans="7:12" x14ac:dyDescent="0.3">
      <c r="G385" s="7"/>
      <c r="K385" s="10"/>
      <c r="L385" s="10"/>
    </row>
    <row r="386" spans="7:12" x14ac:dyDescent="0.3">
      <c r="G386" s="7"/>
      <c r="K386" s="10"/>
      <c r="L386" s="10"/>
    </row>
    <row r="387" spans="7:12" x14ac:dyDescent="0.3">
      <c r="G387" s="7"/>
      <c r="K387" s="10"/>
      <c r="L387" s="10"/>
    </row>
    <row r="388" spans="7:12" x14ac:dyDescent="0.3">
      <c r="G388" s="7"/>
      <c r="K388" s="10"/>
      <c r="L388" s="10"/>
    </row>
    <row r="389" spans="7:12" x14ac:dyDescent="0.3">
      <c r="G389" s="7"/>
      <c r="K389" s="10"/>
      <c r="L389" s="10"/>
    </row>
    <row r="390" spans="7:12" x14ac:dyDescent="0.3">
      <c r="G390" s="7"/>
      <c r="K390" s="10"/>
      <c r="L390" s="10"/>
    </row>
    <row r="391" spans="7:12" x14ac:dyDescent="0.3">
      <c r="G391" s="7"/>
      <c r="K391" s="10"/>
      <c r="L391" s="10"/>
    </row>
    <row r="392" spans="7:12" x14ac:dyDescent="0.3">
      <c r="G392" s="7"/>
      <c r="K392" s="10"/>
      <c r="L392" s="10"/>
    </row>
    <row r="393" spans="7:12" x14ac:dyDescent="0.3">
      <c r="G393" s="7"/>
      <c r="K393" s="10"/>
      <c r="L393" s="10"/>
    </row>
    <row r="394" spans="7:12" x14ac:dyDescent="0.3">
      <c r="G394" s="7"/>
      <c r="K394" s="10"/>
      <c r="L394" s="10"/>
    </row>
    <row r="395" spans="7:12" x14ac:dyDescent="0.3">
      <c r="G395" s="7"/>
      <c r="K395" s="10"/>
      <c r="L395" s="10"/>
    </row>
    <row r="396" spans="7:12" x14ac:dyDescent="0.3">
      <c r="G396" s="7"/>
      <c r="K396" s="10"/>
      <c r="L396" s="10"/>
    </row>
    <row r="397" spans="7:12" x14ac:dyDescent="0.3">
      <c r="G397" s="7"/>
      <c r="K397" s="10"/>
      <c r="L397" s="10"/>
    </row>
    <row r="398" spans="7:12" x14ac:dyDescent="0.3">
      <c r="G398" s="7"/>
      <c r="K398" s="10"/>
      <c r="L398" s="10"/>
    </row>
    <row r="401" spans="7:12" ht="15.6" x14ac:dyDescent="0.3">
      <c r="G401" s="8"/>
      <c r="K401" s="11"/>
      <c r="L401" s="11"/>
    </row>
  </sheetData>
  <phoneticPr fontId="1" type="noConversion"/>
  <dataValidations count="7">
    <dataValidation allowBlank="1" showInputMessage="1" promptTitle="$PROPRIETE@N001_CODE_ARTICLE" sqref="E2:E57 E59:E151 E153:E189" xr:uid="{474FF08A-BF98-48C7-B2F3-ECB41C77C6C3}"/>
    <dataValidation allowBlank="1" showInputMessage="1" promptTitle="$PROPRIETE@N001_CODE_ARTICLE" prompt="xxx" sqref="E58 E152" xr:uid="{8A784BAC-C28E-4E73-A1F0-1F96247623B7}"/>
    <dataValidation allowBlank="1" showInputMessage="1" promptTitle="$PROPRIETE@N001_PROVENANCE" sqref="M1:N189 F2:F189" xr:uid="{9A183139-3802-4AF2-B647-06171879CBED}"/>
    <dataValidation showInputMessage="1" showErrorMessage="1" errorTitle="Erreur de SOLIDWORKS:" error="La valeur que vous avez saisie n'est pas valide. Entrez une valeur valide avant de poursuivre." promptTitle="Largeur@Esquisse1" prompt="Entrez une valeur valide pour ce paramètre." sqref="B2:B189" xr:uid="{D5A48F2E-094C-4B8A-BADA-537C443EC71B}"/>
    <dataValidation showInputMessage="1" showErrorMessage="1" errorTitle="Erreur de SOLIDWORKS:" error="La valeur que vous avez saisie n'est pas valide. Entrez une valeur valide avant de poursuivre." promptTitle="Longueur@Esquisse1" prompt="Entrez une valeur valide pour ce paramètre." sqref="C2:C189" xr:uid="{0AF53A12-8A8D-454B-B492-58E1C5925C16}"/>
    <dataValidation showInputMessage="1" showErrorMessage="1" errorTitle="Erreur de SOLIDWORKS:" error="La valeur que vous avez saisie n'est pas valide. Entrez une valeur valide avant de poursuivre." promptTitle="Hauteur@Boss.-Extru.1" prompt="Entrez une valeur valide pour ce paramètre." sqref="D2:D189" xr:uid="{A008E164-95EA-460F-90F8-3658DB432512}"/>
    <dataValidation showInputMessage="1" showErrorMessage="1" errorTitle="Erreur de SOLIDWORKS:" error="La valeur que vous avez saisie n'est pas valide. Entrez une valeur valide avant de poursuivre." promptTitle="Ecart_appuis@Esquisse1" prompt="Entrez une valeur valide pour ce paramètre." sqref="K2:L398 G2:G398" xr:uid="{7F7BF0A9-1AE1-431B-8E8D-CFDAC8D40E4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Family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PIERSON</dc:creator>
  <cp:lastModifiedBy>JUNGER Vincent</cp:lastModifiedBy>
  <dcterms:created xsi:type="dcterms:W3CDTF">2023-02-02T14:53:35Z</dcterms:created>
  <dcterms:modified xsi:type="dcterms:W3CDTF">2023-12-18T08:50:03Z</dcterms:modified>
</cp:coreProperties>
</file>