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ynkoa\Aimants\"/>
    </mc:Choice>
  </mc:AlternateContent>
  <xr:revisionPtr revIDLastSave="0" documentId="13_ncr:1_{6A6D5DD7-0A02-4C08-AFC7-A6D0D8205855}" xr6:coauthVersionLast="47" xr6:coauthVersionMax="47" xr10:uidLastSave="{00000000-0000-0000-0000-000000000000}"/>
  <bookViews>
    <workbookView xWindow="6405" yWindow="330" windowWidth="22335" windowHeight="20550" xr2:uid="{117AEF31-72F6-437C-B144-CCBF0C8A14E3}"/>
  </bookViews>
  <sheets>
    <sheet name="Feuil1" sheetId="1" r:id="rId1"/>
  </sheets>
  <definedNames>
    <definedName name="_a">Feuil1!$C$5</definedName>
    <definedName name="Fmax">Feuil1!$C$2</definedName>
    <definedName name="Kexp">Feuil1!$C$3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4" i="1"/>
  <c r="E4" i="1" s="1"/>
  <c r="F4" i="1" s="1"/>
  <c r="G4" i="1" s="1"/>
  <c r="H4" i="1" s="1"/>
  <c r="I4" i="1" s="1"/>
  <c r="I6" i="1" s="1"/>
  <c r="C7" i="1"/>
  <c r="B9" i="1"/>
  <c r="H6" i="1" l="1"/>
  <c r="G6" i="1"/>
  <c r="F6" i="1"/>
  <c r="E6" i="1"/>
  <c r="D6" i="1"/>
  <c r="J4" i="1"/>
  <c r="D7" i="1"/>
  <c r="E7" i="1"/>
  <c r="C5" i="1"/>
  <c r="C8" i="1" s="1"/>
  <c r="E5" i="1"/>
  <c r="D5" i="1"/>
  <c r="B10" i="1"/>
  <c r="B11" i="1" s="1"/>
  <c r="K4" i="1" l="1"/>
  <c r="J6" i="1"/>
  <c r="F7" i="1"/>
  <c r="F5" i="1"/>
  <c r="D9" i="1"/>
  <c r="D8" i="1"/>
  <c r="C9" i="1"/>
  <c r="E8" i="1"/>
  <c r="C11" i="1"/>
  <c r="D11" i="1"/>
  <c r="C10" i="1"/>
  <c r="D10" i="1"/>
  <c r="B12" i="1"/>
  <c r="L4" i="1" l="1"/>
  <c r="L6" i="1" s="1"/>
  <c r="K6" i="1"/>
  <c r="G7" i="1"/>
  <c r="G5" i="1"/>
  <c r="F11" i="1"/>
  <c r="E10" i="1"/>
  <c r="E11" i="1"/>
  <c r="E9" i="1"/>
  <c r="F8" i="1"/>
  <c r="F9" i="1"/>
  <c r="F10" i="1"/>
  <c r="F12" i="1"/>
  <c r="D12" i="1"/>
  <c r="C12" i="1"/>
  <c r="E12" i="1"/>
  <c r="B13" i="1"/>
  <c r="H7" i="1" l="1"/>
  <c r="H5" i="1"/>
  <c r="G8" i="1"/>
  <c r="G11" i="1"/>
  <c r="G10" i="1"/>
  <c r="C13" i="1"/>
  <c r="D13" i="1"/>
  <c r="E13" i="1"/>
  <c r="F13" i="1"/>
  <c r="G13" i="1"/>
  <c r="B14" i="1"/>
  <c r="I7" i="1" l="1"/>
  <c r="I5" i="1"/>
  <c r="G12" i="1"/>
  <c r="G9" i="1"/>
  <c r="H8" i="1"/>
  <c r="H12" i="1"/>
  <c r="E14" i="1"/>
  <c r="F14" i="1"/>
  <c r="G14" i="1"/>
  <c r="H14" i="1"/>
  <c r="C14" i="1"/>
  <c r="D14" i="1"/>
  <c r="B15" i="1"/>
  <c r="J7" i="1" l="1"/>
  <c r="J5" i="1"/>
  <c r="H9" i="1"/>
  <c r="H11" i="1"/>
  <c r="H10" i="1"/>
  <c r="H13" i="1"/>
  <c r="I13" i="1"/>
  <c r="I12" i="1"/>
  <c r="I14" i="1"/>
  <c r="H15" i="1"/>
  <c r="I15" i="1"/>
  <c r="C15" i="1"/>
  <c r="D15" i="1"/>
  <c r="E15" i="1"/>
  <c r="F15" i="1"/>
  <c r="G15" i="1"/>
  <c r="B16" i="1"/>
  <c r="K7" i="1" l="1"/>
  <c r="K5" i="1"/>
  <c r="I8" i="1"/>
  <c r="I9" i="1"/>
  <c r="I10" i="1"/>
  <c r="I11" i="1"/>
  <c r="J8" i="1"/>
  <c r="J14" i="1"/>
  <c r="J13" i="1"/>
  <c r="J12" i="1"/>
  <c r="J11" i="1"/>
  <c r="J10" i="1"/>
  <c r="J9" i="1"/>
  <c r="J15" i="1"/>
  <c r="C16" i="1"/>
  <c r="E16" i="1"/>
  <c r="G16" i="1"/>
  <c r="I16" i="1"/>
  <c r="J16" i="1"/>
  <c r="D16" i="1"/>
  <c r="F16" i="1"/>
  <c r="H16" i="1"/>
  <c r="B17" i="1"/>
  <c r="B18" i="1" s="1"/>
  <c r="L5" i="1" l="1"/>
  <c r="L7" i="1"/>
  <c r="K16" i="1"/>
  <c r="K11" i="1"/>
  <c r="K10" i="1"/>
  <c r="K9" i="1"/>
  <c r="G17" i="1"/>
  <c r="H17" i="1"/>
  <c r="I17" i="1"/>
  <c r="J17" i="1"/>
  <c r="K17" i="1"/>
  <c r="C17" i="1"/>
  <c r="E17" i="1"/>
  <c r="D17" i="1"/>
  <c r="F17" i="1"/>
  <c r="L13" i="1" l="1"/>
  <c r="L12" i="1"/>
  <c r="L11" i="1"/>
  <c r="L10" i="1"/>
  <c r="L9" i="1"/>
  <c r="L8" i="1"/>
  <c r="K8" i="1"/>
  <c r="K12" i="1"/>
  <c r="K13" i="1"/>
  <c r="K14" i="1"/>
  <c r="K15" i="1"/>
  <c r="L15" i="1"/>
  <c r="L14" i="1"/>
  <c r="L17" i="1"/>
  <c r="L16" i="1"/>
  <c r="J18" i="1"/>
  <c r="C18" i="1"/>
  <c r="F18" i="1"/>
  <c r="G18" i="1"/>
  <c r="H18" i="1"/>
  <c r="I18" i="1"/>
  <c r="K18" i="1"/>
  <c r="L18" i="1"/>
  <c r="D18" i="1"/>
  <c r="E18" i="1"/>
  <c r="B19" i="1"/>
  <c r="D19" i="1" l="1"/>
  <c r="E19" i="1"/>
  <c r="F19" i="1"/>
  <c r="G19" i="1"/>
  <c r="H19" i="1"/>
  <c r="I19" i="1"/>
  <c r="J19" i="1"/>
  <c r="L19" i="1"/>
  <c r="C19" i="1"/>
  <c r="K19" i="1"/>
  <c r="B20" i="1"/>
  <c r="I20" i="1" l="1"/>
  <c r="J20" i="1"/>
  <c r="K20" i="1"/>
  <c r="L20" i="1"/>
  <c r="C20" i="1"/>
  <c r="D20" i="1"/>
  <c r="E20" i="1"/>
  <c r="F20" i="1"/>
  <c r="G20" i="1"/>
  <c r="H20" i="1"/>
  <c r="B21" i="1"/>
  <c r="L21" i="1" l="1"/>
  <c r="C21" i="1"/>
  <c r="D21" i="1"/>
  <c r="J21" i="1"/>
  <c r="E21" i="1"/>
  <c r="F21" i="1"/>
  <c r="G21" i="1"/>
  <c r="H21" i="1"/>
  <c r="I21" i="1"/>
  <c r="K21" i="1"/>
  <c r="B22" i="1"/>
  <c r="D22" i="1" l="1"/>
  <c r="H22" i="1"/>
  <c r="K22" i="1"/>
  <c r="E22" i="1"/>
  <c r="F22" i="1"/>
  <c r="G22" i="1"/>
  <c r="I22" i="1"/>
  <c r="C22" i="1"/>
  <c r="J22" i="1"/>
  <c r="L22" i="1"/>
  <c r="B23" i="1"/>
  <c r="K23" i="1" l="1"/>
  <c r="L23" i="1"/>
  <c r="C23" i="1"/>
  <c r="D23" i="1"/>
  <c r="E23" i="1"/>
  <c r="F23" i="1"/>
  <c r="G23" i="1"/>
  <c r="H23" i="1"/>
  <c r="I23" i="1"/>
  <c r="J23" i="1"/>
  <c r="B24" i="1"/>
  <c r="C24" i="1" l="1"/>
  <c r="D24" i="1"/>
  <c r="E24" i="1"/>
  <c r="F24" i="1"/>
  <c r="G24" i="1"/>
  <c r="H24" i="1"/>
  <c r="I24" i="1"/>
  <c r="J24" i="1"/>
  <c r="K24" i="1"/>
  <c r="L24" i="1"/>
  <c r="B25" i="1"/>
  <c r="D25" i="1" l="1"/>
  <c r="C25" i="1"/>
  <c r="E25" i="1"/>
  <c r="F25" i="1"/>
  <c r="G25" i="1"/>
  <c r="H25" i="1"/>
  <c r="I25" i="1"/>
  <c r="J25" i="1"/>
  <c r="K25" i="1"/>
  <c r="L25" i="1"/>
  <c r="B26" i="1"/>
  <c r="L26" i="1" l="1"/>
  <c r="D26" i="1"/>
  <c r="F26" i="1"/>
  <c r="J26" i="1"/>
  <c r="C26" i="1"/>
  <c r="E26" i="1"/>
  <c r="G26" i="1"/>
  <c r="H26" i="1"/>
  <c r="I26" i="1"/>
  <c r="K26" i="1"/>
  <c r="B27" i="1"/>
  <c r="C27" i="1" l="1"/>
  <c r="D27" i="1"/>
  <c r="E27" i="1"/>
  <c r="F27" i="1"/>
  <c r="G27" i="1"/>
  <c r="H27" i="1"/>
  <c r="I27" i="1"/>
  <c r="J27" i="1"/>
  <c r="K27" i="1"/>
  <c r="L27" i="1"/>
  <c r="B28" i="1"/>
  <c r="F28" i="1" l="1"/>
  <c r="C28" i="1"/>
  <c r="D28" i="1"/>
  <c r="G28" i="1"/>
  <c r="I28" i="1"/>
  <c r="E28" i="1"/>
  <c r="H28" i="1"/>
  <c r="K28" i="1"/>
  <c r="L28" i="1"/>
  <c r="J28" i="1"/>
  <c r="B29" i="1"/>
  <c r="F29" i="1" l="1"/>
  <c r="G29" i="1"/>
  <c r="H29" i="1"/>
  <c r="I29" i="1"/>
  <c r="J29" i="1"/>
  <c r="K29" i="1"/>
  <c r="L29" i="1"/>
  <c r="C29" i="1"/>
  <c r="D29" i="1"/>
  <c r="E29" i="1"/>
  <c r="B30" i="1"/>
  <c r="E30" i="1" l="1"/>
  <c r="F30" i="1"/>
  <c r="G30" i="1"/>
  <c r="H30" i="1"/>
  <c r="I30" i="1"/>
  <c r="J30" i="1"/>
  <c r="C30" i="1"/>
  <c r="D30" i="1"/>
  <c r="K30" i="1"/>
  <c r="L30" i="1"/>
  <c r="B31" i="1"/>
  <c r="H31" i="1" l="1"/>
  <c r="G31" i="1"/>
  <c r="I31" i="1"/>
  <c r="J31" i="1"/>
  <c r="K31" i="1"/>
  <c r="L31" i="1"/>
  <c r="C31" i="1"/>
  <c r="D31" i="1"/>
  <c r="E31" i="1"/>
  <c r="F31" i="1"/>
  <c r="B32" i="1"/>
  <c r="C32" i="1" l="1"/>
  <c r="D32" i="1"/>
  <c r="F32" i="1"/>
  <c r="J32" i="1"/>
  <c r="K32" i="1"/>
  <c r="E32" i="1"/>
  <c r="G32" i="1"/>
  <c r="H32" i="1"/>
  <c r="I32" i="1"/>
  <c r="L32" i="1"/>
  <c r="B33" i="1"/>
  <c r="G33" i="1" l="1"/>
  <c r="H33" i="1"/>
  <c r="I33" i="1"/>
  <c r="J33" i="1"/>
  <c r="K33" i="1"/>
  <c r="L33" i="1"/>
  <c r="F33" i="1"/>
  <c r="C33" i="1"/>
  <c r="D33" i="1"/>
  <c r="E33" i="1"/>
  <c r="B34" i="1"/>
  <c r="J34" i="1" l="1"/>
  <c r="D34" i="1"/>
  <c r="I34" i="1"/>
  <c r="K34" i="1"/>
  <c r="L34" i="1"/>
  <c r="C34" i="1"/>
  <c r="E34" i="1"/>
  <c r="F34" i="1"/>
  <c r="G34" i="1"/>
  <c r="H34" i="1"/>
  <c r="B35" i="1"/>
  <c r="G35" i="1" l="1"/>
  <c r="H35" i="1"/>
  <c r="I35" i="1"/>
  <c r="J35" i="1"/>
  <c r="K35" i="1"/>
  <c r="L35" i="1"/>
  <c r="C35" i="1"/>
  <c r="D35" i="1"/>
  <c r="E35" i="1"/>
  <c r="F35" i="1"/>
  <c r="B36" i="1"/>
  <c r="I36" i="1" l="1"/>
  <c r="J36" i="1"/>
  <c r="K36" i="1"/>
  <c r="L36" i="1"/>
  <c r="C36" i="1"/>
  <c r="E36" i="1"/>
  <c r="D36" i="1"/>
  <c r="F36" i="1"/>
  <c r="G36" i="1"/>
  <c r="H36" i="1"/>
  <c r="B37" i="1"/>
  <c r="L37" i="1" l="1"/>
  <c r="C37" i="1"/>
  <c r="D37" i="1"/>
  <c r="E37" i="1"/>
  <c r="I37" i="1"/>
  <c r="J37" i="1"/>
  <c r="K37" i="1"/>
  <c r="F37" i="1"/>
  <c r="G37" i="1"/>
  <c r="H37" i="1"/>
  <c r="B38" i="1"/>
  <c r="C38" i="1" l="1"/>
  <c r="F38" i="1"/>
  <c r="H38" i="1"/>
  <c r="I38" i="1"/>
  <c r="J38" i="1"/>
  <c r="L38" i="1"/>
  <c r="D38" i="1"/>
  <c r="E38" i="1"/>
  <c r="G38" i="1"/>
  <c r="K38" i="1"/>
  <c r="B39" i="1"/>
  <c r="K39" i="1" l="1"/>
  <c r="L39" i="1"/>
  <c r="F39" i="1"/>
  <c r="G39" i="1"/>
  <c r="H39" i="1"/>
  <c r="I39" i="1"/>
  <c r="J39" i="1"/>
  <c r="C39" i="1"/>
  <c r="D39" i="1"/>
  <c r="E39" i="1"/>
  <c r="B40" i="1"/>
  <c r="C40" i="1" l="1"/>
  <c r="D40" i="1"/>
  <c r="E40" i="1"/>
  <c r="F40" i="1"/>
  <c r="G40" i="1"/>
  <c r="H40" i="1"/>
  <c r="J40" i="1"/>
  <c r="K40" i="1"/>
  <c r="L40" i="1"/>
  <c r="I40" i="1"/>
  <c r="B41" i="1"/>
  <c r="D41" i="1" l="1"/>
  <c r="C41" i="1"/>
  <c r="E41" i="1"/>
  <c r="F41" i="1"/>
  <c r="G41" i="1"/>
  <c r="H41" i="1"/>
  <c r="I41" i="1"/>
  <c r="J41" i="1"/>
  <c r="K41" i="1"/>
  <c r="L41" i="1"/>
  <c r="B42" i="1"/>
  <c r="C42" i="1" l="1"/>
  <c r="K42" i="1"/>
  <c r="D42" i="1"/>
  <c r="E42" i="1"/>
  <c r="F42" i="1"/>
  <c r="G42" i="1"/>
  <c r="H42" i="1"/>
  <c r="I42" i="1"/>
  <c r="J42" i="1"/>
  <c r="L42" i="1"/>
  <c r="B43" i="1"/>
  <c r="C43" i="1" l="1"/>
  <c r="D43" i="1"/>
  <c r="E43" i="1"/>
  <c r="F43" i="1"/>
  <c r="G43" i="1"/>
  <c r="J43" i="1"/>
  <c r="K43" i="1"/>
  <c r="L43" i="1"/>
  <c r="I43" i="1"/>
  <c r="H43" i="1"/>
  <c r="B44" i="1"/>
  <c r="F44" i="1" l="1"/>
  <c r="C44" i="1"/>
  <c r="D44" i="1"/>
  <c r="E44" i="1"/>
  <c r="G44" i="1"/>
  <c r="I44" i="1"/>
  <c r="L44" i="1"/>
  <c r="J44" i="1"/>
  <c r="H44" i="1"/>
  <c r="K44" i="1"/>
  <c r="B45" i="1"/>
  <c r="H45" i="1" l="1"/>
  <c r="I45" i="1"/>
  <c r="J45" i="1"/>
  <c r="K45" i="1"/>
  <c r="L45" i="1"/>
  <c r="D45" i="1"/>
  <c r="E45" i="1"/>
  <c r="F45" i="1"/>
  <c r="C45" i="1"/>
  <c r="G45" i="1"/>
  <c r="B46" i="1"/>
  <c r="E46" i="1" l="1"/>
  <c r="F46" i="1"/>
  <c r="G46" i="1"/>
  <c r="H46" i="1"/>
  <c r="I46" i="1"/>
  <c r="C46" i="1"/>
  <c r="D46" i="1"/>
  <c r="J46" i="1"/>
  <c r="K46" i="1"/>
  <c r="L46" i="1"/>
  <c r="B47" i="1"/>
  <c r="H47" i="1" l="1"/>
  <c r="I47" i="1"/>
  <c r="J47" i="1"/>
  <c r="K47" i="1"/>
  <c r="L47" i="1"/>
  <c r="C47" i="1"/>
  <c r="D47" i="1"/>
  <c r="G47" i="1"/>
  <c r="E47" i="1"/>
  <c r="F47" i="1"/>
  <c r="B48" i="1"/>
  <c r="C48" i="1" l="1"/>
  <c r="D48" i="1"/>
  <c r="E48" i="1"/>
  <c r="F48" i="1"/>
  <c r="H48" i="1"/>
  <c r="J48" i="1"/>
  <c r="K48" i="1"/>
  <c r="L48" i="1"/>
  <c r="G48" i="1"/>
  <c r="I48" i="1"/>
  <c r="B49" i="1"/>
  <c r="G49" i="1" l="1"/>
  <c r="H49" i="1"/>
  <c r="I49" i="1"/>
  <c r="J49" i="1"/>
  <c r="K49" i="1"/>
  <c r="C49" i="1"/>
  <c r="D49" i="1"/>
  <c r="F49" i="1"/>
  <c r="E49" i="1"/>
  <c r="L49" i="1"/>
  <c r="B50" i="1"/>
  <c r="J50" i="1" l="1"/>
  <c r="H50" i="1"/>
  <c r="I50" i="1"/>
  <c r="K50" i="1"/>
  <c r="L50" i="1"/>
  <c r="G50" i="1"/>
  <c r="C50" i="1"/>
  <c r="E50" i="1"/>
  <c r="F50" i="1"/>
  <c r="D50" i="1"/>
  <c r="B51" i="1"/>
  <c r="G51" i="1" l="1"/>
  <c r="H51" i="1"/>
  <c r="I51" i="1"/>
  <c r="J51" i="1"/>
  <c r="K51" i="1"/>
  <c r="L51" i="1"/>
  <c r="C51" i="1"/>
  <c r="D51" i="1"/>
  <c r="E51" i="1"/>
  <c r="F51" i="1"/>
  <c r="B52" i="1"/>
  <c r="I52" i="1" l="1"/>
  <c r="J52" i="1"/>
  <c r="K52" i="1"/>
  <c r="L52" i="1"/>
  <c r="C52" i="1"/>
  <c r="D52" i="1"/>
  <c r="E52" i="1"/>
  <c r="F52" i="1"/>
  <c r="G52" i="1"/>
  <c r="H52" i="1"/>
  <c r="B53" i="1"/>
  <c r="L53" i="1" l="1"/>
  <c r="C53" i="1"/>
  <c r="D53" i="1"/>
  <c r="E53" i="1"/>
  <c r="F53" i="1"/>
  <c r="G53" i="1"/>
  <c r="H53" i="1"/>
  <c r="I53" i="1"/>
  <c r="J53" i="1"/>
  <c r="K53" i="1"/>
  <c r="B54" i="1"/>
  <c r="F54" i="1" l="1"/>
  <c r="G54" i="1"/>
  <c r="H54" i="1"/>
  <c r="C54" i="1"/>
  <c r="D54" i="1"/>
  <c r="E54" i="1"/>
  <c r="I54" i="1"/>
  <c r="J54" i="1"/>
  <c r="K54" i="1"/>
  <c r="L54" i="1"/>
  <c r="B55" i="1"/>
  <c r="K55" i="1" l="1"/>
  <c r="L55" i="1"/>
  <c r="E55" i="1"/>
  <c r="F55" i="1"/>
  <c r="G55" i="1"/>
  <c r="H55" i="1"/>
  <c r="I55" i="1"/>
  <c r="J55" i="1"/>
  <c r="D55" i="1"/>
  <c r="C55" i="1"/>
  <c r="B56" i="1"/>
  <c r="C56" i="1" l="1"/>
  <c r="D56" i="1"/>
  <c r="E56" i="1"/>
  <c r="F56" i="1"/>
  <c r="G56" i="1"/>
  <c r="H56" i="1"/>
  <c r="I56" i="1"/>
  <c r="J56" i="1"/>
  <c r="K56" i="1"/>
  <c r="L56" i="1"/>
  <c r="B57" i="1"/>
  <c r="D57" i="1" l="1"/>
  <c r="C57" i="1"/>
  <c r="E57" i="1"/>
  <c r="F57" i="1"/>
  <c r="G57" i="1"/>
  <c r="H57" i="1"/>
  <c r="J57" i="1"/>
  <c r="L57" i="1"/>
  <c r="I57" i="1"/>
  <c r="K57" i="1"/>
  <c r="B58" i="1"/>
  <c r="C58" i="1" l="1"/>
  <c r="D58" i="1"/>
  <c r="E58" i="1"/>
  <c r="F58" i="1"/>
  <c r="H58" i="1"/>
  <c r="I58" i="1"/>
  <c r="J58" i="1"/>
  <c r="K58" i="1"/>
  <c r="G58" i="1"/>
  <c r="L58" i="1"/>
</calcChain>
</file>

<file path=xl/sharedStrings.xml><?xml version="1.0" encoding="utf-8"?>
<sst xmlns="http://schemas.openxmlformats.org/spreadsheetml/2006/main" count="8" uniqueCount="8">
  <si>
    <t>Fmax</t>
  </si>
  <si>
    <t>delta</t>
  </si>
  <si>
    <t>Label</t>
  </si>
  <si>
    <t>Kexp</t>
  </si>
  <si>
    <r>
      <t xml:space="preserve">Incrément </t>
    </r>
    <r>
      <rPr>
        <b/>
        <sz val="11"/>
        <color rgb="FFCC00FF"/>
        <rFont val="Symbol"/>
        <family val="1"/>
        <charset val="2"/>
      </rPr>
      <t>d</t>
    </r>
  </si>
  <si>
    <t>Ka</t>
  </si>
  <si>
    <t>fa</t>
  </si>
  <si>
    <t>facteur unités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</si>
</sst>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1"/>
      <color rgb="FFCC00FF"/>
      <name val="Calibri"/>
      <family val="2"/>
      <scheme val="minor"/>
    </font>
    <font>
      <b/>
      <sz val="11"/>
      <color rgb="FFCC00FF"/>
      <name val="Calibri"/>
      <family val="2"/>
      <scheme val="minor"/>
    </font>
    <font>
      <b/>
      <sz val="11"/>
      <color rgb="FFCC00FF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8" xfId="0" applyBorder="1"/>
    <xf numFmtId="0" fontId="1" fillId="0" borderId="0" xfId="0" applyFont="1"/>
    <xf numFmtId="0" fontId="3" fillId="0" borderId="0" xfId="0" applyFont="1"/>
    <xf numFmtId="0" fontId="1" fillId="0" borderId="7" xfId="0" applyFont="1" applyBorder="1"/>
    <xf numFmtId="0" fontId="4" fillId="2" borderId="2" xfId="0" applyFont="1" applyFill="1" applyBorder="1"/>
    <xf numFmtId="0" fontId="4" fillId="0" borderId="0" xfId="0" applyFont="1"/>
    <xf numFmtId="0" fontId="2" fillId="3" borderId="1" xfId="0" applyFont="1" applyFill="1" applyBorder="1"/>
    <xf numFmtId="11" fontId="0" fillId="0" borderId="0" xfId="0" applyNumberFormat="1"/>
    <xf numFmtId="0" fontId="2" fillId="0" borderId="0" xfId="0" applyFont="1" applyAlignment="1">
      <alignment horizontal="center"/>
    </xf>
    <xf numFmtId="11" fontId="1" fillId="0" borderId="0" xfId="0" applyNumberFormat="1" applyFont="1"/>
    <xf numFmtId="0" fontId="4" fillId="2" borderId="5" xfId="0" applyFont="1" applyFill="1" applyBorder="1"/>
    <xf numFmtId="0" fontId="4" fillId="2" borderId="3" xfId="0" applyFont="1" applyFill="1" applyBorder="1"/>
    <xf numFmtId="0" fontId="4" fillId="4" borderId="3" xfId="0" applyFont="1" applyFill="1" applyBorder="1"/>
    <xf numFmtId="0" fontId="4" fillId="2" borderId="4" xfId="0" applyFont="1" applyFill="1" applyBorder="1"/>
    <xf numFmtId="2" fontId="2" fillId="3" borderId="1" xfId="0" applyNumberFormat="1" applyFont="1" applyFill="1" applyBorder="1"/>
    <xf numFmtId="2" fontId="2" fillId="0" borderId="0" xfId="0" applyNumberFormat="1" applyFont="1"/>
    <xf numFmtId="164" fontId="0" fillId="2" borderId="6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Effort F(</a:t>
            </a:r>
            <a:r>
              <a:rPr lang="fr-FR">
                <a:latin typeface="Symbol" panose="05050102010706020507" pitchFamily="18" charset="2"/>
              </a:rPr>
              <a:t>D</a:t>
            </a:r>
            <a:r>
              <a:rPr lang="fr-FR"/>
              <a:t>)</a:t>
            </a:r>
          </a:p>
        </c:rich>
      </c:tx>
      <c:layout>
        <c:manualLayout>
          <c:xMode val="edge"/>
          <c:yMode val="edge"/>
          <c:x val="0.43518590694487913"/>
          <c:y val="2.9417380344226366E-2"/>
        </c:manualLayout>
      </c:layout>
      <c:overlay val="0"/>
      <c:spPr>
        <a:solidFill>
          <a:schemeClr val="bg1"/>
        </a:solidFill>
        <a:ln w="12700">
          <a:solidFill>
            <a:schemeClr val="tx1">
              <a:lumMod val="50000"/>
              <a:lumOff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2056396663111255E-2"/>
          <c:y val="0.10779302473872632"/>
          <c:w val="0.88743118620941719"/>
          <c:h val="0.80162771500799668"/>
        </c:manualLayout>
      </c:layout>
      <c:scatterChart>
        <c:scatterStyle val="smoothMarker"/>
        <c:varyColors val="0"/>
        <c:ser>
          <c:idx val="6"/>
          <c:order val="0"/>
          <c:tx>
            <c:strRef>
              <c:f>Feuil1!$I$7</c:f>
              <c:strCache>
                <c:ptCount val="1"/>
                <c:pt idx="0">
                  <c:v>K = 64</c:v>
                </c:pt>
              </c:strCache>
            </c:strRef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Feuil1!$B$8:$B$58</c:f>
              <c:numCache>
                <c:formatCode>General</c:formatCode>
                <c:ptCount val="51"/>
                <c:pt idx="0">
                  <c:v>0</c:v>
                </c:pt>
                <c:pt idx="1">
                  <c:v>2.0000000000000001E-4</c:v>
                </c:pt>
                <c:pt idx="2">
                  <c:v>4.0000000000000002E-4</c:v>
                </c:pt>
                <c:pt idx="3">
                  <c:v>6.0000000000000006E-4</c:v>
                </c:pt>
                <c:pt idx="4">
                  <c:v>8.0000000000000004E-4</c:v>
                </c:pt>
                <c:pt idx="5">
                  <c:v>1E-3</c:v>
                </c:pt>
                <c:pt idx="6">
                  <c:v>1.2000000000000001E-3</c:v>
                </c:pt>
                <c:pt idx="7">
                  <c:v>1.4000000000000002E-3</c:v>
                </c:pt>
                <c:pt idx="8">
                  <c:v>1.6000000000000003E-3</c:v>
                </c:pt>
                <c:pt idx="9">
                  <c:v>1.8000000000000004E-3</c:v>
                </c:pt>
                <c:pt idx="10">
                  <c:v>2.0000000000000005E-3</c:v>
                </c:pt>
                <c:pt idx="11">
                  <c:v>2.2000000000000006E-3</c:v>
                </c:pt>
                <c:pt idx="12">
                  <c:v>2.4000000000000007E-3</c:v>
                </c:pt>
                <c:pt idx="13">
                  <c:v>2.6000000000000007E-3</c:v>
                </c:pt>
                <c:pt idx="14">
                  <c:v>2.8000000000000008E-3</c:v>
                </c:pt>
                <c:pt idx="15">
                  <c:v>3.0000000000000009E-3</c:v>
                </c:pt>
                <c:pt idx="16">
                  <c:v>3.200000000000001E-3</c:v>
                </c:pt>
                <c:pt idx="17">
                  <c:v>3.4000000000000011E-3</c:v>
                </c:pt>
                <c:pt idx="18">
                  <c:v>3.6000000000000012E-3</c:v>
                </c:pt>
                <c:pt idx="19">
                  <c:v>3.8000000000000013E-3</c:v>
                </c:pt>
                <c:pt idx="20">
                  <c:v>4.000000000000001E-3</c:v>
                </c:pt>
                <c:pt idx="21">
                  <c:v>4.2000000000000006E-3</c:v>
                </c:pt>
                <c:pt idx="22">
                  <c:v>4.4000000000000003E-3</c:v>
                </c:pt>
                <c:pt idx="23">
                  <c:v>4.5999999999999999E-3</c:v>
                </c:pt>
                <c:pt idx="24">
                  <c:v>4.7999999999999996E-3</c:v>
                </c:pt>
                <c:pt idx="25">
                  <c:v>4.9999999999999992E-3</c:v>
                </c:pt>
                <c:pt idx="26">
                  <c:v>5.1999999999999989E-3</c:v>
                </c:pt>
                <c:pt idx="27">
                  <c:v>5.3999999999999986E-3</c:v>
                </c:pt>
                <c:pt idx="28">
                  <c:v>5.5999999999999982E-3</c:v>
                </c:pt>
                <c:pt idx="29">
                  <c:v>5.7999999999999979E-3</c:v>
                </c:pt>
                <c:pt idx="30">
                  <c:v>5.9999999999999975E-3</c:v>
                </c:pt>
                <c:pt idx="31">
                  <c:v>6.1999999999999972E-3</c:v>
                </c:pt>
                <c:pt idx="32">
                  <c:v>6.3999999999999968E-3</c:v>
                </c:pt>
                <c:pt idx="33">
                  <c:v>6.5999999999999965E-3</c:v>
                </c:pt>
                <c:pt idx="34">
                  <c:v>6.7999999999999962E-3</c:v>
                </c:pt>
                <c:pt idx="35">
                  <c:v>6.9999999999999958E-3</c:v>
                </c:pt>
                <c:pt idx="36">
                  <c:v>7.1999999999999955E-3</c:v>
                </c:pt>
                <c:pt idx="37">
                  <c:v>7.3999999999999951E-3</c:v>
                </c:pt>
                <c:pt idx="38">
                  <c:v>7.5999999999999948E-3</c:v>
                </c:pt>
                <c:pt idx="39">
                  <c:v>7.7999999999999944E-3</c:v>
                </c:pt>
                <c:pt idx="40">
                  <c:v>7.999999999999995E-3</c:v>
                </c:pt>
                <c:pt idx="41">
                  <c:v>8.1999999999999955E-3</c:v>
                </c:pt>
                <c:pt idx="42">
                  <c:v>8.399999999999996E-3</c:v>
                </c:pt>
                <c:pt idx="43">
                  <c:v>8.5999999999999965E-3</c:v>
                </c:pt>
                <c:pt idx="44">
                  <c:v>8.7999999999999971E-3</c:v>
                </c:pt>
                <c:pt idx="45">
                  <c:v>8.9999999999999976E-3</c:v>
                </c:pt>
                <c:pt idx="46">
                  <c:v>9.1999999999999981E-3</c:v>
                </c:pt>
                <c:pt idx="47">
                  <c:v>9.3999999999999986E-3</c:v>
                </c:pt>
                <c:pt idx="48">
                  <c:v>9.5999999999999992E-3</c:v>
                </c:pt>
                <c:pt idx="49">
                  <c:v>9.7999999999999997E-3</c:v>
                </c:pt>
                <c:pt idx="50">
                  <c:v>0.01</c:v>
                </c:pt>
              </c:numCache>
            </c:numRef>
          </c:xVal>
          <c:yVal>
            <c:numRef>
              <c:f>Feuil1!$I$8:$I$58</c:f>
              <c:numCache>
                <c:formatCode>0.000</c:formatCode>
                <c:ptCount val="51"/>
                <c:pt idx="0">
                  <c:v>3.0499999999999976</c:v>
                </c:pt>
                <c:pt idx="1">
                  <c:v>2.4211883351115158</c:v>
                </c:pt>
                <c:pt idx="2">
                  <c:v>1.9540059043011178</c:v>
                </c:pt>
                <c:pt idx="3">
                  <c:v>1.5996861468228651</c:v>
                </c:pt>
                <c:pt idx="4">
                  <c:v>1.3261054066839186</c:v>
                </c:pt>
                <c:pt idx="5">
                  <c:v>1.1115160349854223</c:v>
                </c:pt>
                <c:pt idx="6">
                  <c:v>0.9408376601583317</c:v>
                </c:pt>
                <c:pt idx="7">
                  <c:v>0.80338930191001146</c:v>
                </c:pt>
                <c:pt idx="8">
                  <c:v>0.69146196369756607</c:v>
                </c:pt>
                <c:pt idx="9">
                  <c:v>0.59939690844831228</c:v>
                </c:pt>
                <c:pt idx="10">
                  <c:v>0.52297668038408762</c:v>
                </c:pt>
                <c:pt idx="11">
                  <c:v>0.45901438024329838</c:v>
                </c:pt>
                <c:pt idx="12">
                  <c:v>0.40507144132121781</c:v>
                </c:pt>
                <c:pt idx="13">
                  <c:v>0.35926039004606042</c:v>
                </c:pt>
                <c:pt idx="14">
                  <c:v>0.32010485165606489</c:v>
                </c:pt>
                <c:pt idx="15">
                  <c:v>0.28643876784372629</c:v>
                </c:pt>
                <c:pt idx="16">
                  <c:v>0.25733289055201841</c:v>
                </c:pt>
                <c:pt idx="17">
                  <c:v>0.23204052020897925</c:v>
                </c:pt>
                <c:pt idx="18">
                  <c:v>0.20995700080623472</c:v>
                </c:pt>
                <c:pt idx="19">
                  <c:v>0.19058916923618341</c:v>
                </c:pt>
                <c:pt idx="20">
                  <c:v>0.17353208921256247</c:v>
                </c:pt>
                <c:pt idx="21">
                  <c:v>0.15845117251789609</c:v>
                </c:pt>
                <c:pt idx="22">
                  <c:v>0.14506832385109686</c:v>
                </c:pt>
                <c:pt idx="23">
                  <c:v>0.13315111857417064</c:v>
                </c:pt>
                <c:pt idx="24">
                  <c:v>0.12250428644506538</c:v>
                </c:pt>
                <c:pt idx="25">
                  <c:v>0.11296296296296296</c:v>
                </c:pt>
                <c:pt idx="26">
                  <c:v>0.10438730606549802</c:v>
                </c:pt>
                <c:pt idx="27">
                  <c:v>9.6658175113936262E-2</c:v>
                </c:pt>
                <c:pt idx="28">
                  <c:v>8.9673642041167345E-2</c:v>
                </c:pt>
                <c:pt idx="29">
                  <c:v>8.3346158622004396E-2</c:v>
                </c:pt>
                <c:pt idx="30">
                  <c:v>7.7600244249949185E-2</c:v>
                </c:pt>
                <c:pt idx="31">
                  <c:v>7.237058904818966E-2</c:v>
                </c:pt>
                <c:pt idx="32">
                  <c:v>6.7600490234322394E-2</c:v>
                </c:pt>
                <c:pt idx="33">
                  <c:v>6.3240557293207988E-2</c:v>
                </c:pt>
                <c:pt idx="34">
                  <c:v>5.9247635067513633E-2</c:v>
                </c:pt>
                <c:pt idx="35">
                  <c:v>5.5583904359236103E-2</c:v>
                </c:pt>
                <c:pt idx="36">
                  <c:v>5.2216127791662563E-2</c:v>
                </c:pt>
                <c:pt idx="37">
                  <c:v>4.9115015062367429E-2</c:v>
                </c:pt>
                <c:pt idx="38">
                  <c:v>4.6254686737176885E-2</c:v>
                </c:pt>
                <c:pt idx="39">
                  <c:v>4.3612219703549067E-2</c:v>
                </c:pt>
                <c:pt idx="40">
                  <c:v>4.1167260555015704E-2</c:v>
                </c:pt>
                <c:pt idx="41">
                  <c:v>3.8901695695579712E-2</c:v>
                </c:pt>
                <c:pt idx="42">
                  <c:v>3.6799368971660126E-2</c:v>
                </c:pt>
                <c:pt idx="43">
                  <c:v>3.4845839265123447E-2</c:v>
                </c:pt>
                <c:pt idx="44">
                  <c:v>3.3028171796046446E-2</c:v>
                </c:pt>
                <c:pt idx="45">
                  <c:v>3.1334757951836947E-2</c:v>
                </c:pt>
                <c:pt idx="46">
                  <c:v>2.975515933000045E-2</c:v>
                </c:pt>
                <c:pt idx="47">
                  <c:v>2.8279972394296332E-2</c:v>
                </c:pt>
                <c:pt idx="48">
                  <c:v>2.6900710729125331E-2</c:v>
                </c:pt>
                <c:pt idx="49">
                  <c:v>2.5609702359169137E-2</c:v>
                </c:pt>
                <c:pt idx="50">
                  <c:v>2.4399999999999995E-2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0D5-4CB2-9416-462AAA2E58FB}"/>
            </c:ext>
          </c:extLst>
        </c:ser>
        <c:ser>
          <c:idx val="0"/>
          <c:order val="1"/>
          <c:tx>
            <c:strRef>
              <c:f>Feuil1!$C$7</c:f>
              <c:strCache>
                <c:ptCount val="1"/>
                <c:pt idx="0">
                  <c:v>K =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Feuil1!$B$8:$B$58</c:f>
              <c:numCache>
                <c:formatCode>General</c:formatCode>
                <c:ptCount val="51"/>
                <c:pt idx="0">
                  <c:v>0</c:v>
                </c:pt>
                <c:pt idx="1">
                  <c:v>2.0000000000000001E-4</c:v>
                </c:pt>
                <c:pt idx="2">
                  <c:v>4.0000000000000002E-4</c:v>
                </c:pt>
                <c:pt idx="3">
                  <c:v>6.0000000000000006E-4</c:v>
                </c:pt>
                <c:pt idx="4">
                  <c:v>8.0000000000000004E-4</c:v>
                </c:pt>
                <c:pt idx="5">
                  <c:v>1E-3</c:v>
                </c:pt>
                <c:pt idx="6">
                  <c:v>1.2000000000000001E-3</c:v>
                </c:pt>
                <c:pt idx="7">
                  <c:v>1.4000000000000002E-3</c:v>
                </c:pt>
                <c:pt idx="8">
                  <c:v>1.6000000000000003E-3</c:v>
                </c:pt>
                <c:pt idx="9">
                  <c:v>1.8000000000000004E-3</c:v>
                </c:pt>
                <c:pt idx="10">
                  <c:v>2.0000000000000005E-3</c:v>
                </c:pt>
                <c:pt idx="11">
                  <c:v>2.2000000000000006E-3</c:v>
                </c:pt>
                <c:pt idx="12">
                  <c:v>2.4000000000000007E-3</c:v>
                </c:pt>
                <c:pt idx="13">
                  <c:v>2.6000000000000007E-3</c:v>
                </c:pt>
                <c:pt idx="14">
                  <c:v>2.8000000000000008E-3</c:v>
                </c:pt>
                <c:pt idx="15">
                  <c:v>3.0000000000000009E-3</c:v>
                </c:pt>
                <c:pt idx="16">
                  <c:v>3.200000000000001E-3</c:v>
                </c:pt>
                <c:pt idx="17">
                  <c:v>3.4000000000000011E-3</c:v>
                </c:pt>
                <c:pt idx="18">
                  <c:v>3.6000000000000012E-3</c:v>
                </c:pt>
                <c:pt idx="19">
                  <c:v>3.8000000000000013E-3</c:v>
                </c:pt>
                <c:pt idx="20">
                  <c:v>4.000000000000001E-3</c:v>
                </c:pt>
                <c:pt idx="21">
                  <c:v>4.2000000000000006E-3</c:v>
                </c:pt>
                <c:pt idx="22">
                  <c:v>4.4000000000000003E-3</c:v>
                </c:pt>
                <c:pt idx="23">
                  <c:v>4.5999999999999999E-3</c:v>
                </c:pt>
                <c:pt idx="24">
                  <c:v>4.7999999999999996E-3</c:v>
                </c:pt>
                <c:pt idx="25">
                  <c:v>4.9999999999999992E-3</c:v>
                </c:pt>
                <c:pt idx="26">
                  <c:v>5.1999999999999989E-3</c:v>
                </c:pt>
                <c:pt idx="27">
                  <c:v>5.3999999999999986E-3</c:v>
                </c:pt>
                <c:pt idx="28">
                  <c:v>5.5999999999999982E-3</c:v>
                </c:pt>
                <c:pt idx="29">
                  <c:v>5.7999999999999979E-3</c:v>
                </c:pt>
                <c:pt idx="30">
                  <c:v>5.9999999999999975E-3</c:v>
                </c:pt>
                <c:pt idx="31">
                  <c:v>6.1999999999999972E-3</c:v>
                </c:pt>
                <c:pt idx="32">
                  <c:v>6.3999999999999968E-3</c:v>
                </c:pt>
                <c:pt idx="33">
                  <c:v>6.5999999999999965E-3</c:v>
                </c:pt>
                <c:pt idx="34">
                  <c:v>6.7999999999999962E-3</c:v>
                </c:pt>
                <c:pt idx="35">
                  <c:v>6.9999999999999958E-3</c:v>
                </c:pt>
                <c:pt idx="36">
                  <c:v>7.1999999999999955E-3</c:v>
                </c:pt>
                <c:pt idx="37">
                  <c:v>7.3999999999999951E-3</c:v>
                </c:pt>
                <c:pt idx="38">
                  <c:v>7.5999999999999948E-3</c:v>
                </c:pt>
                <c:pt idx="39">
                  <c:v>7.7999999999999944E-3</c:v>
                </c:pt>
                <c:pt idx="40">
                  <c:v>7.999999999999995E-3</c:v>
                </c:pt>
                <c:pt idx="41">
                  <c:v>8.1999999999999955E-3</c:v>
                </c:pt>
                <c:pt idx="42">
                  <c:v>8.399999999999996E-3</c:v>
                </c:pt>
                <c:pt idx="43">
                  <c:v>8.5999999999999965E-3</c:v>
                </c:pt>
                <c:pt idx="44">
                  <c:v>8.7999999999999971E-3</c:v>
                </c:pt>
                <c:pt idx="45">
                  <c:v>8.9999999999999976E-3</c:v>
                </c:pt>
                <c:pt idx="46">
                  <c:v>9.1999999999999981E-3</c:v>
                </c:pt>
                <c:pt idx="47">
                  <c:v>9.3999999999999986E-3</c:v>
                </c:pt>
                <c:pt idx="48">
                  <c:v>9.5999999999999992E-3</c:v>
                </c:pt>
                <c:pt idx="49">
                  <c:v>9.7999999999999997E-3</c:v>
                </c:pt>
                <c:pt idx="50">
                  <c:v>0.01</c:v>
                </c:pt>
              </c:numCache>
            </c:numRef>
          </c:xVal>
          <c:yVal>
            <c:numRef>
              <c:f>Feuil1!$C$8:$C$58</c:f>
              <c:numCache>
                <c:formatCode>0.000</c:formatCode>
                <c:ptCount val="51"/>
                <c:pt idx="0">
                  <c:v>3.0499999999999963</c:v>
                </c:pt>
                <c:pt idx="1">
                  <c:v>2.874083120368482</c:v>
                </c:pt>
                <c:pt idx="2">
                  <c:v>2.7114388939462879</c:v>
                </c:pt>
                <c:pt idx="3">
                  <c:v>2.5608388132485178</c:v>
                </c:pt>
                <c:pt idx="4">
                  <c:v>2.4211883351115149</c:v>
                </c:pt>
                <c:pt idx="5">
                  <c:v>2.2915101427498104</c:v>
                </c:pt>
                <c:pt idx="6">
                  <c:v>2.1709297558309015</c:v>
                </c:pt>
                <c:pt idx="7">
                  <c:v>2.0586631244161473</c:v>
                </c:pt>
                <c:pt idx="8">
                  <c:v>1.9540059043011169</c:v>
                </c:pt>
                <c:pt idx="9">
                  <c:v>1.8563241616718338</c:v>
                </c:pt>
                <c:pt idx="10">
                  <c:v>1.7650462962962947</c:v>
                </c:pt>
                <c:pt idx="11">
                  <c:v>1.6796560064498771</c:v>
                </c:pt>
                <c:pt idx="12">
                  <c:v>1.599686146822864</c:v>
                </c:pt>
                <c:pt idx="13">
                  <c:v>1.5247133538894673</c:v>
                </c:pt>
                <c:pt idx="14">
                  <c:v>1.4543533325195297</c:v>
                </c:pt>
                <c:pt idx="15">
                  <c:v>1.3882567137004991</c:v>
                </c:pt>
                <c:pt idx="16">
                  <c:v>1.3261054066839173</c:v>
                </c:pt>
                <c:pt idx="17">
                  <c:v>1.2676093801431674</c:v>
                </c:pt>
                <c:pt idx="18">
                  <c:v>1.2125038164054536</c:v>
                </c:pt>
                <c:pt idx="19">
                  <c:v>1.160546590808774</c:v>
                </c:pt>
                <c:pt idx="20">
                  <c:v>1.1115160349854214</c:v>
                </c:pt>
                <c:pt idx="21">
                  <c:v>1.0652089485933645</c:v>
                </c:pt>
                <c:pt idx="22">
                  <c:v>1.0214388288751708</c:v>
                </c:pt>
                <c:pt idx="23">
                  <c:v>0.98003429156052213</c:v>
                </c:pt>
                <c:pt idx="24">
                  <c:v>0.94083766015833126</c:v>
                </c:pt>
                <c:pt idx="25">
                  <c:v>0.90370370370370312</c:v>
                </c:pt>
                <c:pt idx="26">
                  <c:v>0.86849850561306263</c:v>
                </c:pt>
                <c:pt idx="27">
                  <c:v>0.83509844852398363</c:v>
                </c:pt>
                <c:pt idx="28">
                  <c:v>0.80338930191001146</c:v>
                </c:pt>
                <c:pt idx="29">
                  <c:v>0.77326540091148954</c:v>
                </c:pt>
                <c:pt idx="30">
                  <c:v>0.74462890624999989</c:v>
                </c:pt>
                <c:pt idx="31">
                  <c:v>0.71738913632933876</c:v>
                </c:pt>
                <c:pt idx="32">
                  <c:v>0.69146196369756652</c:v>
                </c:pt>
                <c:pt idx="33">
                  <c:v>0.66676926897603472</c:v>
                </c:pt>
                <c:pt idx="34">
                  <c:v>0.64323844617211967</c:v>
                </c:pt>
                <c:pt idx="35">
                  <c:v>0.6208019539995927</c:v>
                </c:pt>
                <c:pt idx="36">
                  <c:v>0.59939690844831273</c:v>
                </c:pt>
                <c:pt idx="37">
                  <c:v>0.57896471238551683</c:v>
                </c:pt>
                <c:pt idx="38">
                  <c:v>0.55945071844477856</c:v>
                </c:pt>
                <c:pt idx="39">
                  <c:v>0.54080392187457915</c:v>
                </c:pt>
                <c:pt idx="40">
                  <c:v>0.52297668038408784</c:v>
                </c:pt>
                <c:pt idx="41">
                  <c:v>0.50592445834566346</c:v>
                </c:pt>
                <c:pt idx="42">
                  <c:v>0.48960559299745204</c:v>
                </c:pt>
                <c:pt idx="43">
                  <c:v>0.47398108054010857</c:v>
                </c:pt>
                <c:pt idx="44">
                  <c:v>0.45901438024329866</c:v>
                </c:pt>
                <c:pt idx="45">
                  <c:v>0.44467123487388804</c:v>
                </c:pt>
                <c:pt idx="46">
                  <c:v>0.43091950593171285</c:v>
                </c:pt>
                <c:pt idx="47">
                  <c:v>0.41772902233330006</c:v>
                </c:pt>
                <c:pt idx="48">
                  <c:v>0.40507144132121803</c:v>
                </c:pt>
                <c:pt idx="49">
                  <c:v>0.39292012049893871</c:v>
                </c:pt>
                <c:pt idx="50">
                  <c:v>0.3812499999999997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D5-4CB2-9416-462AAA2E58FB}"/>
            </c:ext>
          </c:extLst>
        </c:ser>
        <c:ser>
          <c:idx val="1"/>
          <c:order val="2"/>
          <c:tx>
            <c:strRef>
              <c:f>Feuil1!$D$7</c:f>
              <c:strCache>
                <c:ptCount val="1"/>
                <c:pt idx="0">
                  <c:v>K =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Feuil1!$B$8:$B$58</c:f>
              <c:numCache>
                <c:formatCode>General</c:formatCode>
                <c:ptCount val="51"/>
                <c:pt idx="0">
                  <c:v>0</c:v>
                </c:pt>
                <c:pt idx="1">
                  <c:v>2.0000000000000001E-4</c:v>
                </c:pt>
                <c:pt idx="2">
                  <c:v>4.0000000000000002E-4</c:v>
                </c:pt>
                <c:pt idx="3">
                  <c:v>6.0000000000000006E-4</c:v>
                </c:pt>
                <c:pt idx="4">
                  <c:v>8.0000000000000004E-4</c:v>
                </c:pt>
                <c:pt idx="5">
                  <c:v>1E-3</c:v>
                </c:pt>
                <c:pt idx="6">
                  <c:v>1.2000000000000001E-3</c:v>
                </c:pt>
                <c:pt idx="7">
                  <c:v>1.4000000000000002E-3</c:v>
                </c:pt>
                <c:pt idx="8">
                  <c:v>1.6000000000000003E-3</c:v>
                </c:pt>
                <c:pt idx="9">
                  <c:v>1.8000000000000004E-3</c:v>
                </c:pt>
                <c:pt idx="10">
                  <c:v>2.0000000000000005E-3</c:v>
                </c:pt>
                <c:pt idx="11">
                  <c:v>2.2000000000000006E-3</c:v>
                </c:pt>
                <c:pt idx="12">
                  <c:v>2.4000000000000007E-3</c:v>
                </c:pt>
                <c:pt idx="13">
                  <c:v>2.6000000000000007E-3</c:v>
                </c:pt>
                <c:pt idx="14">
                  <c:v>2.8000000000000008E-3</c:v>
                </c:pt>
                <c:pt idx="15">
                  <c:v>3.0000000000000009E-3</c:v>
                </c:pt>
                <c:pt idx="16">
                  <c:v>3.200000000000001E-3</c:v>
                </c:pt>
                <c:pt idx="17">
                  <c:v>3.4000000000000011E-3</c:v>
                </c:pt>
                <c:pt idx="18">
                  <c:v>3.6000000000000012E-3</c:v>
                </c:pt>
                <c:pt idx="19">
                  <c:v>3.8000000000000013E-3</c:v>
                </c:pt>
                <c:pt idx="20">
                  <c:v>4.000000000000001E-3</c:v>
                </c:pt>
                <c:pt idx="21">
                  <c:v>4.2000000000000006E-3</c:v>
                </c:pt>
                <c:pt idx="22">
                  <c:v>4.4000000000000003E-3</c:v>
                </c:pt>
                <c:pt idx="23">
                  <c:v>4.5999999999999999E-3</c:v>
                </c:pt>
                <c:pt idx="24">
                  <c:v>4.7999999999999996E-3</c:v>
                </c:pt>
                <c:pt idx="25">
                  <c:v>4.9999999999999992E-3</c:v>
                </c:pt>
                <c:pt idx="26">
                  <c:v>5.1999999999999989E-3</c:v>
                </c:pt>
                <c:pt idx="27">
                  <c:v>5.3999999999999986E-3</c:v>
                </c:pt>
                <c:pt idx="28">
                  <c:v>5.5999999999999982E-3</c:v>
                </c:pt>
                <c:pt idx="29">
                  <c:v>5.7999999999999979E-3</c:v>
                </c:pt>
                <c:pt idx="30">
                  <c:v>5.9999999999999975E-3</c:v>
                </c:pt>
                <c:pt idx="31">
                  <c:v>6.1999999999999972E-3</c:v>
                </c:pt>
                <c:pt idx="32">
                  <c:v>6.3999999999999968E-3</c:v>
                </c:pt>
                <c:pt idx="33">
                  <c:v>6.5999999999999965E-3</c:v>
                </c:pt>
                <c:pt idx="34">
                  <c:v>6.7999999999999962E-3</c:v>
                </c:pt>
                <c:pt idx="35">
                  <c:v>6.9999999999999958E-3</c:v>
                </c:pt>
                <c:pt idx="36">
                  <c:v>7.1999999999999955E-3</c:v>
                </c:pt>
                <c:pt idx="37">
                  <c:v>7.3999999999999951E-3</c:v>
                </c:pt>
                <c:pt idx="38">
                  <c:v>7.5999999999999948E-3</c:v>
                </c:pt>
                <c:pt idx="39">
                  <c:v>7.7999999999999944E-3</c:v>
                </c:pt>
                <c:pt idx="40">
                  <c:v>7.999999999999995E-3</c:v>
                </c:pt>
                <c:pt idx="41">
                  <c:v>8.1999999999999955E-3</c:v>
                </c:pt>
                <c:pt idx="42">
                  <c:v>8.399999999999996E-3</c:v>
                </c:pt>
                <c:pt idx="43">
                  <c:v>8.5999999999999965E-3</c:v>
                </c:pt>
                <c:pt idx="44">
                  <c:v>8.7999999999999971E-3</c:v>
                </c:pt>
                <c:pt idx="45">
                  <c:v>8.9999999999999976E-3</c:v>
                </c:pt>
                <c:pt idx="46">
                  <c:v>9.1999999999999981E-3</c:v>
                </c:pt>
                <c:pt idx="47">
                  <c:v>9.3999999999999986E-3</c:v>
                </c:pt>
                <c:pt idx="48">
                  <c:v>9.5999999999999992E-3</c:v>
                </c:pt>
                <c:pt idx="49">
                  <c:v>9.7999999999999997E-3</c:v>
                </c:pt>
                <c:pt idx="50">
                  <c:v>0.01</c:v>
                </c:pt>
              </c:numCache>
            </c:numRef>
          </c:xVal>
          <c:yVal>
            <c:numRef>
              <c:f>Feuil1!$D$8:$D$58</c:f>
              <c:numCache>
                <c:formatCode>0.000</c:formatCode>
                <c:ptCount val="51"/>
                <c:pt idx="0">
                  <c:v>3.0499999999999932</c:v>
                </c:pt>
                <c:pt idx="1">
                  <c:v>2.8305840392821153</c:v>
                </c:pt>
                <c:pt idx="2">
                  <c:v>2.6317196137199423</c:v>
                </c:pt>
                <c:pt idx="3">
                  <c:v>2.4510557904022594</c:v>
                </c:pt>
                <c:pt idx="4">
                  <c:v>2.2865571058696657</c:v>
                </c:pt>
                <c:pt idx="5">
                  <c:v>2.1364552623774165</c:v>
                </c:pt>
                <c:pt idx="6">
                  <c:v>1.9992090953056592</c:v>
                </c:pt>
                <c:pt idx="7">
                  <c:v>1.8734712518984469</c:v>
                </c:pt>
                <c:pt idx="8">
                  <c:v>1.7580603416260343</c:v>
                </c:pt>
                <c:pt idx="9">
                  <c:v>1.6519375677713823</c:v>
                </c:pt>
                <c:pt idx="10">
                  <c:v>1.5541870450895547</c:v>
                </c:pt>
                <c:pt idx="11">
                  <c:v>1.4639991621171575</c:v>
                </c:pt>
                <c:pt idx="12">
                  <c:v>1.3806564683666795</c:v>
                </c:pt>
                <c:pt idx="13">
                  <c:v>1.3035216633901248</c:v>
                </c:pt>
                <c:pt idx="14">
                  <c:v>1.2320273419989536</c:v>
                </c:pt>
                <c:pt idx="15">
                  <c:v>1.1656672119706286</c:v>
                </c:pt>
                <c:pt idx="16">
                  <c:v>1.1039885505838456</c:v>
                </c:pt>
                <c:pt idx="17">
                  <c:v>1.0465857068058761</c:v>
                </c:pt>
                <c:pt idx="18">
                  <c:v>0.99309448885379858</c:v>
                </c:pt>
                <c:pt idx="19">
                  <c:v>0.9431873036902958</c:v>
                </c:pt>
                <c:pt idx="20">
                  <c:v>0.89656893699159323</c:v>
                </c:pt>
                <c:pt idx="21">
                  <c:v>0.85297288018523509</c:v>
                </c:pt>
                <c:pt idx="22">
                  <c:v>0.81215812604808901</c:v>
                </c:pt>
                <c:pt idx="23">
                  <c:v>0.77390636667671542</c:v>
                </c:pt>
                <c:pt idx="24">
                  <c:v>0.73801953786970076</c:v>
                </c:pt>
                <c:pt idx="25">
                  <c:v>0.70431766247714533</c:v>
                </c:pt>
                <c:pt idx="26">
                  <c:v>0.6726369523840775</c:v>
                </c:pt>
                <c:pt idx="27">
                  <c:v>0.64282813475095002</c:v>
                </c:pt>
                <c:pt idx="28">
                  <c:v>0.61475497313727179</c:v>
                </c:pt>
                <c:pt idx="29">
                  <c:v>0.58829295834796469</c:v>
                </c:pt>
                <c:pt idx="30">
                  <c:v>0.56332814740012571</c:v>
                </c:pt>
                <c:pt idx="31">
                  <c:v>0.53975613202023398</c:v>
                </c:pt>
                <c:pt idx="32">
                  <c:v>0.51748112063849161</c:v>
                </c:pt>
                <c:pt idx="33">
                  <c:v>0.49641512002211874</c:v>
                </c:pt>
                <c:pt idx="34">
                  <c:v>0.47647720454432635</c:v>
                </c:pt>
                <c:pt idx="35">
                  <c:v>0.45759286267108984</c:v>
                </c:pt>
                <c:pt idx="36">
                  <c:v>0.4396934116059294</c:v>
                </c:pt>
                <c:pt idx="37">
                  <c:v>0.42271547219873762</c:v>
                </c:pt>
                <c:pt idx="38">
                  <c:v>0.40660049722762137</c:v>
                </c:pt>
                <c:pt idx="39">
                  <c:v>0.39129434702723181</c:v>
                </c:pt>
                <c:pt idx="40">
                  <c:v>0.37674690718376175</c:v>
                </c:pt>
                <c:pt idx="41">
                  <c:v>0.36291174366296008</c:v>
                </c:pt>
                <c:pt idx="42">
                  <c:v>0.34974579129774513</c:v>
                </c:pt>
                <c:pt idx="43">
                  <c:v>0.33720907204863171</c:v>
                </c:pt>
                <c:pt idx="44">
                  <c:v>0.32526443987360198</c:v>
                </c:pt>
                <c:pt idx="45">
                  <c:v>0.3138773494131476</c:v>
                </c:pt>
                <c:pt idx="46">
                  <c:v>0.30301564601846986</c:v>
                </c:pt>
                <c:pt idx="47">
                  <c:v>0.29264937493267668</c:v>
                </c:pt>
                <c:pt idx="48">
                  <c:v>0.28275060768171084</c:v>
                </c:pt>
                <c:pt idx="49">
                  <c:v>0.27329328394836805</c:v>
                </c:pt>
                <c:pt idx="50">
                  <c:v>0.26425306739312082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D5-4CB2-9416-462AAA2E58FB}"/>
            </c:ext>
          </c:extLst>
        </c:ser>
        <c:ser>
          <c:idx val="2"/>
          <c:order val="3"/>
          <c:tx>
            <c:strRef>
              <c:f>Feuil1!$E$7</c:f>
              <c:strCache>
                <c:ptCount val="1"/>
                <c:pt idx="0">
                  <c:v>K = 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Feuil1!$B$8:$B$58</c:f>
              <c:numCache>
                <c:formatCode>General</c:formatCode>
                <c:ptCount val="51"/>
                <c:pt idx="0">
                  <c:v>0</c:v>
                </c:pt>
                <c:pt idx="1">
                  <c:v>2.0000000000000001E-4</c:v>
                </c:pt>
                <c:pt idx="2">
                  <c:v>4.0000000000000002E-4</c:v>
                </c:pt>
                <c:pt idx="3">
                  <c:v>6.0000000000000006E-4</c:v>
                </c:pt>
                <c:pt idx="4">
                  <c:v>8.0000000000000004E-4</c:v>
                </c:pt>
                <c:pt idx="5">
                  <c:v>1E-3</c:v>
                </c:pt>
                <c:pt idx="6">
                  <c:v>1.2000000000000001E-3</c:v>
                </c:pt>
                <c:pt idx="7">
                  <c:v>1.4000000000000002E-3</c:v>
                </c:pt>
                <c:pt idx="8">
                  <c:v>1.6000000000000003E-3</c:v>
                </c:pt>
                <c:pt idx="9">
                  <c:v>1.8000000000000004E-3</c:v>
                </c:pt>
                <c:pt idx="10">
                  <c:v>2.0000000000000005E-3</c:v>
                </c:pt>
                <c:pt idx="11">
                  <c:v>2.2000000000000006E-3</c:v>
                </c:pt>
                <c:pt idx="12">
                  <c:v>2.4000000000000007E-3</c:v>
                </c:pt>
                <c:pt idx="13">
                  <c:v>2.6000000000000007E-3</c:v>
                </c:pt>
                <c:pt idx="14">
                  <c:v>2.8000000000000008E-3</c:v>
                </c:pt>
                <c:pt idx="15">
                  <c:v>3.0000000000000009E-3</c:v>
                </c:pt>
                <c:pt idx="16">
                  <c:v>3.200000000000001E-3</c:v>
                </c:pt>
                <c:pt idx="17">
                  <c:v>3.4000000000000011E-3</c:v>
                </c:pt>
                <c:pt idx="18">
                  <c:v>3.6000000000000012E-3</c:v>
                </c:pt>
                <c:pt idx="19">
                  <c:v>3.8000000000000013E-3</c:v>
                </c:pt>
                <c:pt idx="20">
                  <c:v>4.000000000000001E-3</c:v>
                </c:pt>
                <c:pt idx="21">
                  <c:v>4.2000000000000006E-3</c:v>
                </c:pt>
                <c:pt idx="22">
                  <c:v>4.4000000000000003E-3</c:v>
                </c:pt>
                <c:pt idx="23">
                  <c:v>4.5999999999999999E-3</c:v>
                </c:pt>
                <c:pt idx="24">
                  <c:v>4.7999999999999996E-3</c:v>
                </c:pt>
                <c:pt idx="25">
                  <c:v>4.9999999999999992E-3</c:v>
                </c:pt>
                <c:pt idx="26">
                  <c:v>5.1999999999999989E-3</c:v>
                </c:pt>
                <c:pt idx="27">
                  <c:v>5.3999999999999986E-3</c:v>
                </c:pt>
                <c:pt idx="28">
                  <c:v>5.5999999999999982E-3</c:v>
                </c:pt>
                <c:pt idx="29">
                  <c:v>5.7999999999999979E-3</c:v>
                </c:pt>
                <c:pt idx="30">
                  <c:v>5.9999999999999975E-3</c:v>
                </c:pt>
                <c:pt idx="31">
                  <c:v>6.1999999999999972E-3</c:v>
                </c:pt>
                <c:pt idx="32">
                  <c:v>6.3999999999999968E-3</c:v>
                </c:pt>
                <c:pt idx="33">
                  <c:v>6.5999999999999965E-3</c:v>
                </c:pt>
                <c:pt idx="34">
                  <c:v>6.7999999999999962E-3</c:v>
                </c:pt>
                <c:pt idx="35">
                  <c:v>6.9999999999999958E-3</c:v>
                </c:pt>
                <c:pt idx="36">
                  <c:v>7.1999999999999955E-3</c:v>
                </c:pt>
                <c:pt idx="37">
                  <c:v>7.3999999999999951E-3</c:v>
                </c:pt>
                <c:pt idx="38">
                  <c:v>7.5999999999999948E-3</c:v>
                </c:pt>
                <c:pt idx="39">
                  <c:v>7.7999999999999944E-3</c:v>
                </c:pt>
                <c:pt idx="40">
                  <c:v>7.999999999999995E-3</c:v>
                </c:pt>
                <c:pt idx="41">
                  <c:v>8.1999999999999955E-3</c:v>
                </c:pt>
                <c:pt idx="42">
                  <c:v>8.399999999999996E-3</c:v>
                </c:pt>
                <c:pt idx="43">
                  <c:v>8.5999999999999965E-3</c:v>
                </c:pt>
                <c:pt idx="44">
                  <c:v>8.7999999999999971E-3</c:v>
                </c:pt>
                <c:pt idx="45">
                  <c:v>8.9999999999999976E-3</c:v>
                </c:pt>
                <c:pt idx="46">
                  <c:v>9.1999999999999981E-3</c:v>
                </c:pt>
                <c:pt idx="47">
                  <c:v>9.3999999999999986E-3</c:v>
                </c:pt>
                <c:pt idx="48">
                  <c:v>9.5999999999999992E-3</c:v>
                </c:pt>
                <c:pt idx="49">
                  <c:v>9.7999999999999997E-3</c:v>
                </c:pt>
                <c:pt idx="50">
                  <c:v>0.01</c:v>
                </c:pt>
              </c:numCache>
            </c:numRef>
          </c:xVal>
          <c:yVal>
            <c:numRef>
              <c:f>Feuil1!$E$8:$E$58</c:f>
              <c:numCache>
                <c:formatCode>0.000</c:formatCode>
                <c:ptCount val="51"/>
                <c:pt idx="0">
                  <c:v>3.0499999999999989</c:v>
                </c:pt>
                <c:pt idx="1">
                  <c:v>2.7770193489121038</c:v>
                </c:pt>
                <c:pt idx="2">
                  <c:v>2.5356669230673377</c:v>
                </c:pt>
                <c:pt idx="3">
                  <c:v>2.321491597966042</c:v>
                </c:pt>
                <c:pt idx="4">
                  <c:v>2.1307732818804754</c:v>
                </c:pt>
                <c:pt idx="5">
                  <c:v>1.9603865920764263</c:v>
                </c:pt>
                <c:pt idx="6">
                  <c:v>1.8076928274617814</c:v>
                </c:pt>
                <c:pt idx="7">
                  <c:v>1.670453797843948</c:v>
                </c:pt>
                <c:pt idx="8">
                  <c:v>1.5467626581000056</c:v>
                </c:pt>
                <c:pt idx="9">
                  <c:v>1.4349880632832601</c:v>
                </c:pt>
                <c:pt idx="10">
                  <c:v>1.3337288265481049</c:v>
                </c:pt>
                <c:pt idx="11">
                  <c:v>1.241776908936626</c:v>
                </c:pt>
                <c:pt idx="12">
                  <c:v>1.1580870574372975</c:v>
                </c:pt>
                <c:pt idx="13">
                  <c:v>1.0817517773928242</c:v>
                </c:pt>
                <c:pt idx="14">
                  <c:v>1.0119806076411968</c:v>
                </c:pt>
                <c:pt idx="15">
                  <c:v>0.94808288376768346</c:v>
                </c:pt>
                <c:pt idx="16">
                  <c:v>0.88945334266938458</c:v>
                </c:pt>
                <c:pt idx="17">
                  <c:v>0.83556005219657814</c:v>
                </c:pt>
                <c:pt idx="18">
                  <c:v>0.78593425178224352</c:v>
                </c:pt>
                <c:pt idx="19">
                  <c:v>0.74016177031812769</c:v>
                </c:pt>
                <c:pt idx="20">
                  <c:v>0.69787575106112754</c:v>
                </c:pt>
                <c:pt idx="21">
                  <c:v>0.65875046382757108</c:v>
                </c:pt>
                <c:pt idx="22">
                  <c:v>0.62249602502672163</c:v>
                </c:pt>
                <c:pt idx="23">
                  <c:v>0.58885387839787728</c:v>
                </c:pt>
                <c:pt idx="24">
                  <c:v>0.5575929153416268</c:v>
                </c:pt>
                <c:pt idx="25">
                  <c:v>0.52850613478624209</c:v>
                </c:pt>
                <c:pt idx="26">
                  <c:v>0.50140775962483686</c:v>
                </c:pt>
                <c:pt idx="27">
                  <c:v>0.4761307406950897</c:v>
                </c:pt>
                <c:pt idx="28">
                  <c:v>0.4525245906770734</c:v>
                </c:pt>
                <c:pt idx="29">
                  <c:v>0.43045349964991775</c:v>
                </c:pt>
                <c:pt idx="30">
                  <c:v>0.40979469176582045</c:v>
                </c:pt>
                <c:pt idx="31">
                  <c:v>0.39043698888144623</c:v>
                </c:pt>
                <c:pt idx="32">
                  <c:v>0.37227955228050158</c:v>
                </c:pt>
                <c:pt idx="33">
                  <c:v>0.35523077802642056</c:v>
                </c:pt>
                <c:pt idx="34">
                  <c:v>0.33920732516091134</c:v>
                </c:pt>
                <c:pt idx="35">
                  <c:v>0.32413325904201196</c:v>
                </c:pt>
                <c:pt idx="36">
                  <c:v>0.3099392946991546</c:v>
                </c:pt>
                <c:pt idx="37">
                  <c:v>0.29656212725781128</c:v>
                </c:pt>
                <c:pt idx="38">
                  <c:v>0.283943838322126</c:v>
                </c:pt>
                <c:pt idx="39">
                  <c:v>0.27203136875745537</c:v>
                </c:pt>
                <c:pt idx="40">
                  <c:v>0.26077604963263346</c:v>
                </c:pt>
                <c:pt idx="41">
                  <c:v>0.25013318420251168</c:v>
                </c:pt>
                <c:pt idx="42">
                  <c:v>0.24006167476664428</c:v>
                </c:pt>
                <c:pt idx="43">
                  <c:v>0.23052368905616913</c:v>
                </c:pt>
                <c:pt idx="44">
                  <c:v>0.22148436149979525</c:v>
                </c:pt>
                <c:pt idx="45">
                  <c:v>0.2129115253195121</c:v>
                </c:pt>
                <c:pt idx="46">
                  <c:v>0.20477547192232737</c:v>
                </c:pt>
                <c:pt idx="47">
                  <c:v>0.19704873449870552</c:v>
                </c:pt>
                <c:pt idx="48">
                  <c:v>0.18970589312203834</c:v>
                </c:pt>
                <c:pt idx="49">
                  <c:v>0.18272339897537407</c:v>
                </c:pt>
                <c:pt idx="50">
                  <c:v>0.17607941561928653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D5-4CB2-9416-462AAA2E58FB}"/>
            </c:ext>
          </c:extLst>
        </c:ser>
        <c:ser>
          <c:idx val="3"/>
          <c:order val="4"/>
          <c:tx>
            <c:strRef>
              <c:f>Feuil1!$F$7</c:f>
              <c:strCache>
                <c:ptCount val="1"/>
                <c:pt idx="0">
                  <c:v>K = 8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Feuil1!$B$8:$B$58</c:f>
              <c:numCache>
                <c:formatCode>General</c:formatCode>
                <c:ptCount val="51"/>
                <c:pt idx="0">
                  <c:v>0</c:v>
                </c:pt>
                <c:pt idx="1">
                  <c:v>2.0000000000000001E-4</c:v>
                </c:pt>
                <c:pt idx="2">
                  <c:v>4.0000000000000002E-4</c:v>
                </c:pt>
                <c:pt idx="3">
                  <c:v>6.0000000000000006E-4</c:v>
                </c:pt>
                <c:pt idx="4">
                  <c:v>8.0000000000000004E-4</c:v>
                </c:pt>
                <c:pt idx="5">
                  <c:v>1E-3</c:v>
                </c:pt>
                <c:pt idx="6">
                  <c:v>1.2000000000000001E-3</c:v>
                </c:pt>
                <c:pt idx="7">
                  <c:v>1.4000000000000002E-3</c:v>
                </c:pt>
                <c:pt idx="8">
                  <c:v>1.6000000000000003E-3</c:v>
                </c:pt>
                <c:pt idx="9">
                  <c:v>1.8000000000000004E-3</c:v>
                </c:pt>
                <c:pt idx="10">
                  <c:v>2.0000000000000005E-3</c:v>
                </c:pt>
                <c:pt idx="11">
                  <c:v>2.2000000000000006E-3</c:v>
                </c:pt>
                <c:pt idx="12">
                  <c:v>2.4000000000000007E-3</c:v>
                </c:pt>
                <c:pt idx="13">
                  <c:v>2.6000000000000007E-3</c:v>
                </c:pt>
                <c:pt idx="14">
                  <c:v>2.8000000000000008E-3</c:v>
                </c:pt>
                <c:pt idx="15">
                  <c:v>3.0000000000000009E-3</c:v>
                </c:pt>
                <c:pt idx="16">
                  <c:v>3.200000000000001E-3</c:v>
                </c:pt>
                <c:pt idx="17">
                  <c:v>3.4000000000000011E-3</c:v>
                </c:pt>
                <c:pt idx="18">
                  <c:v>3.6000000000000012E-3</c:v>
                </c:pt>
                <c:pt idx="19">
                  <c:v>3.8000000000000013E-3</c:v>
                </c:pt>
                <c:pt idx="20">
                  <c:v>4.000000000000001E-3</c:v>
                </c:pt>
                <c:pt idx="21">
                  <c:v>4.2000000000000006E-3</c:v>
                </c:pt>
                <c:pt idx="22">
                  <c:v>4.4000000000000003E-3</c:v>
                </c:pt>
                <c:pt idx="23">
                  <c:v>4.5999999999999999E-3</c:v>
                </c:pt>
                <c:pt idx="24">
                  <c:v>4.7999999999999996E-3</c:v>
                </c:pt>
                <c:pt idx="25">
                  <c:v>4.9999999999999992E-3</c:v>
                </c:pt>
                <c:pt idx="26">
                  <c:v>5.1999999999999989E-3</c:v>
                </c:pt>
                <c:pt idx="27">
                  <c:v>5.3999999999999986E-3</c:v>
                </c:pt>
                <c:pt idx="28">
                  <c:v>5.5999999999999982E-3</c:v>
                </c:pt>
                <c:pt idx="29">
                  <c:v>5.7999999999999979E-3</c:v>
                </c:pt>
                <c:pt idx="30">
                  <c:v>5.9999999999999975E-3</c:v>
                </c:pt>
                <c:pt idx="31">
                  <c:v>6.1999999999999972E-3</c:v>
                </c:pt>
                <c:pt idx="32">
                  <c:v>6.3999999999999968E-3</c:v>
                </c:pt>
                <c:pt idx="33">
                  <c:v>6.5999999999999965E-3</c:v>
                </c:pt>
                <c:pt idx="34">
                  <c:v>6.7999999999999962E-3</c:v>
                </c:pt>
                <c:pt idx="35">
                  <c:v>6.9999999999999958E-3</c:v>
                </c:pt>
                <c:pt idx="36">
                  <c:v>7.1999999999999955E-3</c:v>
                </c:pt>
                <c:pt idx="37">
                  <c:v>7.3999999999999951E-3</c:v>
                </c:pt>
                <c:pt idx="38">
                  <c:v>7.5999999999999948E-3</c:v>
                </c:pt>
                <c:pt idx="39">
                  <c:v>7.7999999999999944E-3</c:v>
                </c:pt>
                <c:pt idx="40">
                  <c:v>7.999999999999995E-3</c:v>
                </c:pt>
                <c:pt idx="41">
                  <c:v>8.1999999999999955E-3</c:v>
                </c:pt>
                <c:pt idx="42">
                  <c:v>8.399999999999996E-3</c:v>
                </c:pt>
                <c:pt idx="43">
                  <c:v>8.5999999999999965E-3</c:v>
                </c:pt>
                <c:pt idx="44">
                  <c:v>8.7999999999999971E-3</c:v>
                </c:pt>
                <c:pt idx="45">
                  <c:v>8.9999999999999976E-3</c:v>
                </c:pt>
                <c:pt idx="46">
                  <c:v>9.1999999999999981E-3</c:v>
                </c:pt>
                <c:pt idx="47">
                  <c:v>9.3999999999999986E-3</c:v>
                </c:pt>
                <c:pt idx="48">
                  <c:v>9.5999999999999992E-3</c:v>
                </c:pt>
                <c:pt idx="49">
                  <c:v>9.7999999999999997E-3</c:v>
                </c:pt>
                <c:pt idx="50">
                  <c:v>0.01</c:v>
                </c:pt>
              </c:numCache>
            </c:numRef>
          </c:xVal>
          <c:yVal>
            <c:numRef>
              <c:f>Feuil1!$F$8:$F$58</c:f>
              <c:numCache>
                <c:formatCode>0.000</c:formatCode>
                <c:ptCount val="51"/>
                <c:pt idx="0">
                  <c:v>3.0499999999999963</c:v>
                </c:pt>
                <c:pt idx="1">
                  <c:v>2.7114388939462879</c:v>
                </c:pt>
                <c:pt idx="2">
                  <c:v>2.4211883351115149</c:v>
                </c:pt>
                <c:pt idx="3">
                  <c:v>2.1709297558309015</c:v>
                </c:pt>
                <c:pt idx="4">
                  <c:v>1.9540059043011169</c:v>
                </c:pt>
                <c:pt idx="5">
                  <c:v>1.7650462962962947</c:v>
                </c:pt>
                <c:pt idx="6">
                  <c:v>1.599686146822864</c:v>
                </c:pt>
                <c:pt idx="7">
                  <c:v>1.4543533325195297</c:v>
                </c:pt>
                <c:pt idx="8">
                  <c:v>1.3261054066839182</c:v>
                </c:pt>
                <c:pt idx="9">
                  <c:v>1.2125038164054536</c:v>
                </c:pt>
                <c:pt idx="10">
                  <c:v>1.1115160349854214</c:v>
                </c:pt>
                <c:pt idx="11">
                  <c:v>1.0214388288751703</c:v>
                </c:pt>
                <c:pt idx="12">
                  <c:v>0.94083766015833126</c:v>
                </c:pt>
                <c:pt idx="13">
                  <c:v>0.86849850561306219</c:v>
                </c:pt>
                <c:pt idx="14">
                  <c:v>0.80338930191001101</c:v>
                </c:pt>
                <c:pt idx="15">
                  <c:v>0.74462890624999878</c:v>
                </c:pt>
                <c:pt idx="16">
                  <c:v>0.69146196369756607</c:v>
                </c:pt>
                <c:pt idx="17">
                  <c:v>0.64323844617211889</c:v>
                </c:pt>
                <c:pt idx="18">
                  <c:v>0.59939690844831195</c:v>
                </c:pt>
                <c:pt idx="19">
                  <c:v>0.55945071844477789</c:v>
                </c:pt>
                <c:pt idx="20">
                  <c:v>0.52297668038408729</c:v>
                </c:pt>
                <c:pt idx="21">
                  <c:v>0.4896055929974516</c:v>
                </c:pt>
                <c:pt idx="22">
                  <c:v>0.45901438024329838</c:v>
                </c:pt>
                <c:pt idx="23">
                  <c:v>0.43091950593171285</c:v>
                </c:pt>
                <c:pt idx="24">
                  <c:v>0.40507144132121803</c:v>
                </c:pt>
                <c:pt idx="25">
                  <c:v>0.3812499999999997</c:v>
                </c:pt>
                <c:pt idx="26">
                  <c:v>0.35926039004606064</c:v>
                </c:pt>
                <c:pt idx="27">
                  <c:v>0.33892986174328632</c:v>
                </c:pt>
                <c:pt idx="28">
                  <c:v>0.32010485165606511</c:v>
                </c:pt>
                <c:pt idx="29">
                  <c:v>0.30264854188893964</c:v>
                </c:pt>
                <c:pt idx="30">
                  <c:v>0.28643876784372657</c:v>
                </c:pt>
                <c:pt idx="31">
                  <c:v>0.27136621947886308</c:v>
                </c:pt>
                <c:pt idx="32">
                  <c:v>0.25733289055201874</c:v>
                </c:pt>
                <c:pt idx="33">
                  <c:v>0.24425073803763997</c:v>
                </c:pt>
                <c:pt idx="34">
                  <c:v>0.23204052020897961</c:v>
                </c:pt>
                <c:pt idx="35">
                  <c:v>0.22063078703703723</c:v>
                </c:pt>
                <c:pt idx="36">
                  <c:v>0.209957000806235</c:v>
                </c:pt>
                <c:pt idx="37">
                  <c:v>0.19996076835285836</c:v>
                </c:pt>
                <c:pt idx="38">
                  <c:v>0.19058916923618374</c:v>
                </c:pt>
                <c:pt idx="39">
                  <c:v>0.1817941665649416</c:v>
                </c:pt>
                <c:pt idx="40">
                  <c:v>0.17353208921256266</c:v>
                </c:pt>
                <c:pt idx="41">
                  <c:v>0.16576317583549</c:v>
                </c:pt>
                <c:pt idx="42">
                  <c:v>0.15845117251789617</c:v>
                </c:pt>
                <c:pt idx="43">
                  <c:v>0.15156297705068195</c:v>
                </c:pt>
                <c:pt idx="44">
                  <c:v>0.14506832385109691</c:v>
                </c:pt>
                <c:pt idx="45">
                  <c:v>0.1389395043731779</c:v>
                </c:pt>
                <c:pt idx="46">
                  <c:v>0.13315111857417064</c:v>
                </c:pt>
                <c:pt idx="47">
                  <c:v>0.12767985360939643</c:v>
                </c:pt>
                <c:pt idx="48">
                  <c:v>0.12250428644506532</c:v>
                </c:pt>
                <c:pt idx="49">
                  <c:v>0.1176047075197915</c:v>
                </c:pt>
                <c:pt idx="50">
                  <c:v>0.11296296296296289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D5-4CB2-9416-462AAA2E58FB}"/>
            </c:ext>
          </c:extLst>
        </c:ser>
        <c:ser>
          <c:idx val="4"/>
          <c:order val="5"/>
          <c:tx>
            <c:strRef>
              <c:f>Feuil1!$G$7</c:f>
              <c:strCache>
                <c:ptCount val="1"/>
                <c:pt idx="0">
                  <c:v>K = 16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Feuil1!$B$8:$B$58</c:f>
              <c:numCache>
                <c:formatCode>General</c:formatCode>
                <c:ptCount val="51"/>
                <c:pt idx="0">
                  <c:v>0</c:v>
                </c:pt>
                <c:pt idx="1">
                  <c:v>2.0000000000000001E-4</c:v>
                </c:pt>
                <c:pt idx="2">
                  <c:v>4.0000000000000002E-4</c:v>
                </c:pt>
                <c:pt idx="3">
                  <c:v>6.0000000000000006E-4</c:v>
                </c:pt>
                <c:pt idx="4">
                  <c:v>8.0000000000000004E-4</c:v>
                </c:pt>
                <c:pt idx="5">
                  <c:v>1E-3</c:v>
                </c:pt>
                <c:pt idx="6">
                  <c:v>1.2000000000000001E-3</c:v>
                </c:pt>
                <c:pt idx="7">
                  <c:v>1.4000000000000002E-3</c:v>
                </c:pt>
                <c:pt idx="8">
                  <c:v>1.6000000000000003E-3</c:v>
                </c:pt>
                <c:pt idx="9">
                  <c:v>1.8000000000000004E-3</c:v>
                </c:pt>
                <c:pt idx="10">
                  <c:v>2.0000000000000005E-3</c:v>
                </c:pt>
                <c:pt idx="11">
                  <c:v>2.2000000000000006E-3</c:v>
                </c:pt>
                <c:pt idx="12">
                  <c:v>2.4000000000000007E-3</c:v>
                </c:pt>
                <c:pt idx="13">
                  <c:v>2.6000000000000007E-3</c:v>
                </c:pt>
                <c:pt idx="14">
                  <c:v>2.8000000000000008E-3</c:v>
                </c:pt>
                <c:pt idx="15">
                  <c:v>3.0000000000000009E-3</c:v>
                </c:pt>
                <c:pt idx="16">
                  <c:v>3.200000000000001E-3</c:v>
                </c:pt>
                <c:pt idx="17">
                  <c:v>3.4000000000000011E-3</c:v>
                </c:pt>
                <c:pt idx="18">
                  <c:v>3.6000000000000012E-3</c:v>
                </c:pt>
                <c:pt idx="19">
                  <c:v>3.8000000000000013E-3</c:v>
                </c:pt>
                <c:pt idx="20">
                  <c:v>4.000000000000001E-3</c:v>
                </c:pt>
                <c:pt idx="21">
                  <c:v>4.2000000000000006E-3</c:v>
                </c:pt>
                <c:pt idx="22">
                  <c:v>4.4000000000000003E-3</c:v>
                </c:pt>
                <c:pt idx="23">
                  <c:v>4.5999999999999999E-3</c:v>
                </c:pt>
                <c:pt idx="24">
                  <c:v>4.7999999999999996E-3</c:v>
                </c:pt>
                <c:pt idx="25">
                  <c:v>4.9999999999999992E-3</c:v>
                </c:pt>
                <c:pt idx="26">
                  <c:v>5.1999999999999989E-3</c:v>
                </c:pt>
                <c:pt idx="27">
                  <c:v>5.3999999999999986E-3</c:v>
                </c:pt>
                <c:pt idx="28">
                  <c:v>5.5999999999999982E-3</c:v>
                </c:pt>
                <c:pt idx="29">
                  <c:v>5.7999999999999979E-3</c:v>
                </c:pt>
                <c:pt idx="30">
                  <c:v>5.9999999999999975E-3</c:v>
                </c:pt>
                <c:pt idx="31">
                  <c:v>6.1999999999999972E-3</c:v>
                </c:pt>
                <c:pt idx="32">
                  <c:v>6.3999999999999968E-3</c:v>
                </c:pt>
                <c:pt idx="33">
                  <c:v>6.5999999999999965E-3</c:v>
                </c:pt>
                <c:pt idx="34">
                  <c:v>6.7999999999999962E-3</c:v>
                </c:pt>
                <c:pt idx="35">
                  <c:v>6.9999999999999958E-3</c:v>
                </c:pt>
                <c:pt idx="36">
                  <c:v>7.1999999999999955E-3</c:v>
                </c:pt>
                <c:pt idx="37">
                  <c:v>7.3999999999999951E-3</c:v>
                </c:pt>
                <c:pt idx="38">
                  <c:v>7.5999999999999948E-3</c:v>
                </c:pt>
                <c:pt idx="39">
                  <c:v>7.7999999999999944E-3</c:v>
                </c:pt>
                <c:pt idx="40">
                  <c:v>7.999999999999995E-3</c:v>
                </c:pt>
                <c:pt idx="41">
                  <c:v>8.1999999999999955E-3</c:v>
                </c:pt>
                <c:pt idx="42">
                  <c:v>8.399999999999996E-3</c:v>
                </c:pt>
                <c:pt idx="43">
                  <c:v>8.5999999999999965E-3</c:v>
                </c:pt>
                <c:pt idx="44">
                  <c:v>8.7999999999999971E-3</c:v>
                </c:pt>
                <c:pt idx="45">
                  <c:v>8.9999999999999976E-3</c:v>
                </c:pt>
                <c:pt idx="46">
                  <c:v>9.1999999999999981E-3</c:v>
                </c:pt>
                <c:pt idx="47">
                  <c:v>9.3999999999999986E-3</c:v>
                </c:pt>
                <c:pt idx="48">
                  <c:v>9.5999999999999992E-3</c:v>
                </c:pt>
                <c:pt idx="49">
                  <c:v>9.7999999999999997E-3</c:v>
                </c:pt>
                <c:pt idx="50">
                  <c:v>0.01</c:v>
                </c:pt>
              </c:numCache>
            </c:numRef>
          </c:xVal>
          <c:yVal>
            <c:numRef>
              <c:f>Feuil1!$G$8:$G$58</c:f>
              <c:numCache>
                <c:formatCode>0.000</c:formatCode>
                <c:ptCount val="51"/>
                <c:pt idx="0">
                  <c:v>3.0499999999999949</c:v>
                </c:pt>
                <c:pt idx="1">
                  <c:v>2.6317196137199437</c:v>
                </c:pt>
                <c:pt idx="2">
                  <c:v>2.286557105869667</c:v>
                </c:pt>
                <c:pt idx="3">
                  <c:v>1.99920909530566</c:v>
                </c:pt>
                <c:pt idx="4">
                  <c:v>1.7580603416260352</c:v>
                </c:pt>
                <c:pt idx="5">
                  <c:v>1.5541870450895559</c:v>
                </c:pt>
                <c:pt idx="6">
                  <c:v>1.3806564683666804</c:v>
                </c:pt>
                <c:pt idx="7">
                  <c:v>1.2320273419989543</c:v>
                </c:pt>
                <c:pt idx="8">
                  <c:v>1.1039885505838465</c:v>
                </c:pt>
                <c:pt idx="9">
                  <c:v>0.99309448885379914</c:v>
                </c:pt>
                <c:pt idx="10">
                  <c:v>0.89656893699159323</c:v>
                </c:pt>
                <c:pt idx="11">
                  <c:v>0.81215812604808935</c:v>
                </c:pt>
                <c:pt idx="12">
                  <c:v>0.73801953786970076</c:v>
                </c:pt>
                <c:pt idx="13">
                  <c:v>0.6726369523840775</c:v>
                </c:pt>
                <c:pt idx="14">
                  <c:v>0.61475497313727134</c:v>
                </c:pt>
                <c:pt idx="15">
                  <c:v>0.56332814740012538</c:v>
                </c:pt>
                <c:pt idx="16">
                  <c:v>0.51748112063849128</c:v>
                </c:pt>
                <c:pt idx="17">
                  <c:v>0.47647720454432596</c:v>
                </c:pt>
                <c:pt idx="18">
                  <c:v>0.43969341160592873</c:v>
                </c:pt>
                <c:pt idx="19">
                  <c:v>0.40660049722762093</c:v>
                </c:pt>
                <c:pt idx="20">
                  <c:v>0.37674690718376153</c:v>
                </c:pt>
                <c:pt idx="21">
                  <c:v>0.34974579129774469</c:v>
                </c:pt>
                <c:pt idx="22">
                  <c:v>0.32526443987360198</c:v>
                </c:pt>
                <c:pt idx="23">
                  <c:v>0.30301564601846986</c:v>
                </c:pt>
                <c:pt idx="24">
                  <c:v>0.28275060768171095</c:v>
                </c:pt>
                <c:pt idx="25">
                  <c:v>0.26425306739312082</c:v>
                </c:pt>
                <c:pt idx="26">
                  <c:v>0.24733445209731317</c:v>
                </c:pt>
                <c:pt idx="27">
                  <c:v>0.23182982510041597</c:v>
                </c:pt>
                <c:pt idx="28">
                  <c:v>0.21759450059994989</c:v>
                </c:pt>
                <c:pt idx="29">
                  <c:v>0.20450120124442336</c:v>
                </c:pt>
                <c:pt idx="30">
                  <c:v>0.19243766266511805</c:v>
                </c:pt>
                <c:pt idx="31">
                  <c:v>0.18130460743724489</c:v>
                </c:pt>
                <c:pt idx="32">
                  <c:v>0.17101402559131537</c:v>
                </c:pt>
                <c:pt idx="33">
                  <c:v>0.16148771046576604</c:v>
                </c:pt>
                <c:pt idx="34">
                  <c:v>0.15265600802305837</c:v>
                </c:pt>
                <c:pt idx="35">
                  <c:v>0.14445674524589266</c:v>
                </c:pt>
                <c:pt idx="36">
                  <c:v>0.13683430927528725</c:v>
                </c:pt>
                <c:pt idx="37">
                  <c:v>0.12973885384853828</c:v>
                </c:pt>
                <c:pt idx="38">
                  <c:v>0.12312561357661979</c:v>
                </c:pt>
                <c:pt idx="39">
                  <c:v>0.11695430985070719</c:v>
                </c:pt>
                <c:pt idx="40">
                  <c:v>0.11118863483037547</c:v>
                </c:pt>
                <c:pt idx="41">
                  <c:v>0.10579580215551666</c:v>
                </c:pt>
                <c:pt idx="42">
                  <c:v>0.10074615483047497</c:v>
                </c:pt>
                <c:pt idx="43">
                  <c:v>9.6012822224274319E-2</c:v>
                </c:pt>
                <c:pt idx="44">
                  <c:v>9.1571419372634785E-2</c:v>
                </c:pt>
                <c:pt idx="45">
                  <c:v>8.7399782801945131E-2</c:v>
                </c:pt>
                <c:pt idx="46">
                  <c:v>8.3477737959663706E-2</c:v>
                </c:pt>
                <c:pt idx="47">
                  <c:v>7.9786894059863167E-2</c:v>
                </c:pt>
                <c:pt idx="48">
                  <c:v>7.6310462761197198E-2</c:v>
                </c:pt>
                <c:pt idx="49">
                  <c:v>7.3033097607335881E-2</c:v>
                </c:pt>
                <c:pt idx="50">
                  <c:v>6.9940751593090961E-2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0D5-4CB2-9416-462AAA2E58FB}"/>
            </c:ext>
          </c:extLst>
        </c:ser>
        <c:ser>
          <c:idx val="5"/>
          <c:order val="6"/>
          <c:tx>
            <c:strRef>
              <c:f>Feuil1!$H$7</c:f>
              <c:strCache>
                <c:ptCount val="1"/>
                <c:pt idx="0">
                  <c:v>K = 32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Feuil1!$B$8:$B$58</c:f>
              <c:numCache>
                <c:formatCode>General</c:formatCode>
                <c:ptCount val="51"/>
                <c:pt idx="0">
                  <c:v>0</c:v>
                </c:pt>
                <c:pt idx="1">
                  <c:v>2.0000000000000001E-4</c:v>
                </c:pt>
                <c:pt idx="2">
                  <c:v>4.0000000000000002E-4</c:v>
                </c:pt>
                <c:pt idx="3">
                  <c:v>6.0000000000000006E-4</c:v>
                </c:pt>
                <c:pt idx="4">
                  <c:v>8.0000000000000004E-4</c:v>
                </c:pt>
                <c:pt idx="5">
                  <c:v>1E-3</c:v>
                </c:pt>
                <c:pt idx="6">
                  <c:v>1.2000000000000001E-3</c:v>
                </c:pt>
                <c:pt idx="7">
                  <c:v>1.4000000000000002E-3</c:v>
                </c:pt>
                <c:pt idx="8">
                  <c:v>1.6000000000000003E-3</c:v>
                </c:pt>
                <c:pt idx="9">
                  <c:v>1.8000000000000004E-3</c:v>
                </c:pt>
                <c:pt idx="10">
                  <c:v>2.0000000000000005E-3</c:v>
                </c:pt>
                <c:pt idx="11">
                  <c:v>2.2000000000000006E-3</c:v>
                </c:pt>
                <c:pt idx="12">
                  <c:v>2.4000000000000007E-3</c:v>
                </c:pt>
                <c:pt idx="13">
                  <c:v>2.6000000000000007E-3</c:v>
                </c:pt>
                <c:pt idx="14">
                  <c:v>2.8000000000000008E-3</c:v>
                </c:pt>
                <c:pt idx="15">
                  <c:v>3.0000000000000009E-3</c:v>
                </c:pt>
                <c:pt idx="16">
                  <c:v>3.200000000000001E-3</c:v>
                </c:pt>
                <c:pt idx="17">
                  <c:v>3.4000000000000011E-3</c:v>
                </c:pt>
                <c:pt idx="18">
                  <c:v>3.6000000000000012E-3</c:v>
                </c:pt>
                <c:pt idx="19">
                  <c:v>3.8000000000000013E-3</c:v>
                </c:pt>
                <c:pt idx="20">
                  <c:v>4.000000000000001E-3</c:v>
                </c:pt>
                <c:pt idx="21">
                  <c:v>4.2000000000000006E-3</c:v>
                </c:pt>
                <c:pt idx="22">
                  <c:v>4.4000000000000003E-3</c:v>
                </c:pt>
                <c:pt idx="23">
                  <c:v>4.5999999999999999E-3</c:v>
                </c:pt>
                <c:pt idx="24">
                  <c:v>4.7999999999999996E-3</c:v>
                </c:pt>
                <c:pt idx="25">
                  <c:v>4.9999999999999992E-3</c:v>
                </c:pt>
                <c:pt idx="26">
                  <c:v>5.1999999999999989E-3</c:v>
                </c:pt>
                <c:pt idx="27">
                  <c:v>5.3999999999999986E-3</c:v>
                </c:pt>
                <c:pt idx="28">
                  <c:v>5.5999999999999982E-3</c:v>
                </c:pt>
                <c:pt idx="29">
                  <c:v>5.7999999999999979E-3</c:v>
                </c:pt>
                <c:pt idx="30">
                  <c:v>5.9999999999999975E-3</c:v>
                </c:pt>
                <c:pt idx="31">
                  <c:v>6.1999999999999972E-3</c:v>
                </c:pt>
                <c:pt idx="32">
                  <c:v>6.3999999999999968E-3</c:v>
                </c:pt>
                <c:pt idx="33">
                  <c:v>6.5999999999999965E-3</c:v>
                </c:pt>
                <c:pt idx="34">
                  <c:v>6.7999999999999962E-3</c:v>
                </c:pt>
                <c:pt idx="35">
                  <c:v>6.9999999999999958E-3</c:v>
                </c:pt>
                <c:pt idx="36">
                  <c:v>7.1999999999999955E-3</c:v>
                </c:pt>
                <c:pt idx="37">
                  <c:v>7.3999999999999951E-3</c:v>
                </c:pt>
                <c:pt idx="38">
                  <c:v>7.5999999999999948E-3</c:v>
                </c:pt>
                <c:pt idx="39">
                  <c:v>7.7999999999999944E-3</c:v>
                </c:pt>
                <c:pt idx="40">
                  <c:v>7.999999999999995E-3</c:v>
                </c:pt>
                <c:pt idx="41">
                  <c:v>8.1999999999999955E-3</c:v>
                </c:pt>
                <c:pt idx="42">
                  <c:v>8.399999999999996E-3</c:v>
                </c:pt>
                <c:pt idx="43">
                  <c:v>8.5999999999999965E-3</c:v>
                </c:pt>
                <c:pt idx="44">
                  <c:v>8.7999999999999971E-3</c:v>
                </c:pt>
                <c:pt idx="45">
                  <c:v>8.9999999999999976E-3</c:v>
                </c:pt>
                <c:pt idx="46">
                  <c:v>9.1999999999999981E-3</c:v>
                </c:pt>
                <c:pt idx="47">
                  <c:v>9.3999999999999986E-3</c:v>
                </c:pt>
                <c:pt idx="48">
                  <c:v>9.5999999999999992E-3</c:v>
                </c:pt>
                <c:pt idx="49">
                  <c:v>9.7999999999999997E-3</c:v>
                </c:pt>
                <c:pt idx="50">
                  <c:v>0.01</c:v>
                </c:pt>
              </c:numCache>
            </c:numRef>
          </c:xVal>
          <c:yVal>
            <c:numRef>
              <c:f>Feuil1!$H$8:$H$58</c:f>
              <c:numCache>
                <c:formatCode>0.000</c:formatCode>
                <c:ptCount val="51"/>
                <c:pt idx="0">
                  <c:v>3.0499999999999989</c:v>
                </c:pt>
                <c:pt idx="1">
                  <c:v>2.5356669230673377</c:v>
                </c:pt>
                <c:pt idx="2">
                  <c:v>2.1307732818804754</c:v>
                </c:pt>
                <c:pt idx="3">
                  <c:v>1.8076928274617814</c:v>
                </c:pt>
                <c:pt idx="4">
                  <c:v>1.5467626581000056</c:v>
                </c:pt>
                <c:pt idx="5">
                  <c:v>1.3337288265481049</c:v>
                </c:pt>
                <c:pt idx="6">
                  <c:v>1.1580870574372975</c:v>
                </c:pt>
                <c:pt idx="7">
                  <c:v>1.0119806076411968</c:v>
                </c:pt>
                <c:pt idx="8">
                  <c:v>0.88945334266938503</c:v>
                </c:pt>
                <c:pt idx="9">
                  <c:v>0.78593425178224352</c:v>
                </c:pt>
                <c:pt idx="10">
                  <c:v>0.69787575106112754</c:v>
                </c:pt>
                <c:pt idx="11">
                  <c:v>0.6224960250267213</c:v>
                </c:pt>
                <c:pt idx="12">
                  <c:v>0.5575929153416268</c:v>
                </c:pt>
                <c:pt idx="13">
                  <c:v>0.50140775962483641</c:v>
                </c:pt>
                <c:pt idx="14">
                  <c:v>0.45252459067707296</c:v>
                </c:pt>
                <c:pt idx="15">
                  <c:v>0.4097946917658199</c:v>
                </c:pt>
                <c:pt idx="16">
                  <c:v>0.3722795522805013</c:v>
                </c:pt>
                <c:pt idx="17">
                  <c:v>0.33920732516091079</c:v>
                </c:pt>
                <c:pt idx="18">
                  <c:v>0.30993929469915416</c:v>
                </c:pt>
                <c:pt idx="19">
                  <c:v>0.28394383832212544</c:v>
                </c:pt>
                <c:pt idx="20">
                  <c:v>0.26077604963263307</c:v>
                </c:pt>
                <c:pt idx="21">
                  <c:v>0.24006167476664403</c:v>
                </c:pt>
                <c:pt idx="22">
                  <c:v>0.22148436149979508</c:v>
                </c:pt>
                <c:pt idx="23">
                  <c:v>0.20477547192232728</c:v>
                </c:pt>
                <c:pt idx="24">
                  <c:v>0.18970589312203834</c:v>
                </c:pt>
                <c:pt idx="25">
                  <c:v>0.17607941561928653</c:v>
                </c:pt>
                <c:pt idx="26">
                  <c:v>0.16372734983042528</c:v>
                </c:pt>
                <c:pt idx="27">
                  <c:v>0.15250412612143113</c:v>
                </c:pt>
                <c:pt idx="28">
                  <c:v>0.14228368081370696</c:v>
                </c:pt>
                <c:pt idx="29">
                  <c:v>0.13295647366195584</c:v>
                </c:pt>
                <c:pt idx="30">
                  <c:v>0.12442701533748524</c:v>
                </c:pt>
                <c:pt idx="31">
                  <c:v>0.11661180886597158</c:v>
                </c:pt>
                <c:pt idx="32">
                  <c:v>0.10943762865490722</c:v>
                </c:pt>
                <c:pt idx="33">
                  <c:v>0.10284007608329428</c:v>
                </c:pt>
                <c:pt idx="34">
                  <c:v>9.6762362641981695E-2</c:v>
                </c:pt>
                <c:pt idx="35">
                  <c:v>9.1154281076875024E-2</c:v>
                </c:pt>
                <c:pt idx="36">
                  <c:v>8.5971332479129012E-2</c:v>
                </c:pt>
                <c:pt idx="37">
                  <c:v>8.117398322625001E-2</c:v>
                </c:pt>
                <c:pt idx="38">
                  <c:v>7.6727030441313987E-2</c:v>
                </c:pt>
                <c:pt idx="39">
                  <c:v>7.2599058461600391E-2</c:v>
                </c:pt>
                <c:pt idx="40">
                  <c:v>6.8761971891300802E-2</c:v>
                </c:pt>
                <c:pt idx="41">
                  <c:v>6.519059330939303E-2</c:v>
                </c:pt>
                <c:pt idx="42">
                  <c:v>6.1862315733076753E-2</c:v>
                </c:pt>
                <c:pt idx="43">
                  <c:v>5.8756801593104077E-2</c:v>
                </c:pt>
                <c:pt idx="44">
                  <c:v>5.5855721333604287E-2</c:v>
                </c:pt>
                <c:pt idx="45">
                  <c:v>5.3142525863807147E-2</c:v>
                </c:pt>
                <c:pt idx="46">
                  <c:v>5.0602248008550087E-2</c:v>
                </c:pt>
                <c:pt idx="47">
                  <c:v>4.8221328865369645E-2</c:v>
                </c:pt>
                <c:pt idx="48">
                  <c:v>4.5987465607683735E-2</c:v>
                </c:pt>
                <c:pt idx="49">
                  <c:v>4.3889477799651508E-2</c:v>
                </c:pt>
                <c:pt idx="50">
                  <c:v>4.1917189727717817E-2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0D5-4CB2-9416-462AAA2E58FB}"/>
            </c:ext>
          </c:extLst>
        </c:ser>
        <c:ser>
          <c:idx val="7"/>
          <c:order val="7"/>
          <c:tx>
            <c:strRef>
              <c:f>Feuil1!$J$7</c:f>
              <c:strCache>
                <c:ptCount val="1"/>
                <c:pt idx="0">
                  <c:v>K = 128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Feuil1!$B$8:$B$58</c:f>
              <c:numCache>
                <c:formatCode>General</c:formatCode>
                <c:ptCount val="51"/>
                <c:pt idx="0">
                  <c:v>0</c:v>
                </c:pt>
                <c:pt idx="1">
                  <c:v>2.0000000000000001E-4</c:v>
                </c:pt>
                <c:pt idx="2">
                  <c:v>4.0000000000000002E-4</c:v>
                </c:pt>
                <c:pt idx="3">
                  <c:v>6.0000000000000006E-4</c:v>
                </c:pt>
                <c:pt idx="4">
                  <c:v>8.0000000000000004E-4</c:v>
                </c:pt>
                <c:pt idx="5">
                  <c:v>1E-3</c:v>
                </c:pt>
                <c:pt idx="6">
                  <c:v>1.2000000000000001E-3</c:v>
                </c:pt>
                <c:pt idx="7">
                  <c:v>1.4000000000000002E-3</c:v>
                </c:pt>
                <c:pt idx="8">
                  <c:v>1.6000000000000003E-3</c:v>
                </c:pt>
                <c:pt idx="9">
                  <c:v>1.8000000000000004E-3</c:v>
                </c:pt>
                <c:pt idx="10">
                  <c:v>2.0000000000000005E-3</c:v>
                </c:pt>
                <c:pt idx="11">
                  <c:v>2.2000000000000006E-3</c:v>
                </c:pt>
                <c:pt idx="12">
                  <c:v>2.4000000000000007E-3</c:v>
                </c:pt>
                <c:pt idx="13">
                  <c:v>2.6000000000000007E-3</c:v>
                </c:pt>
                <c:pt idx="14">
                  <c:v>2.8000000000000008E-3</c:v>
                </c:pt>
                <c:pt idx="15">
                  <c:v>3.0000000000000009E-3</c:v>
                </c:pt>
                <c:pt idx="16">
                  <c:v>3.200000000000001E-3</c:v>
                </c:pt>
                <c:pt idx="17">
                  <c:v>3.4000000000000011E-3</c:v>
                </c:pt>
                <c:pt idx="18">
                  <c:v>3.6000000000000012E-3</c:v>
                </c:pt>
                <c:pt idx="19">
                  <c:v>3.8000000000000013E-3</c:v>
                </c:pt>
                <c:pt idx="20">
                  <c:v>4.000000000000001E-3</c:v>
                </c:pt>
                <c:pt idx="21">
                  <c:v>4.2000000000000006E-3</c:v>
                </c:pt>
                <c:pt idx="22">
                  <c:v>4.4000000000000003E-3</c:v>
                </c:pt>
                <c:pt idx="23">
                  <c:v>4.5999999999999999E-3</c:v>
                </c:pt>
                <c:pt idx="24">
                  <c:v>4.7999999999999996E-3</c:v>
                </c:pt>
                <c:pt idx="25">
                  <c:v>4.9999999999999992E-3</c:v>
                </c:pt>
                <c:pt idx="26">
                  <c:v>5.1999999999999989E-3</c:v>
                </c:pt>
                <c:pt idx="27">
                  <c:v>5.3999999999999986E-3</c:v>
                </c:pt>
                <c:pt idx="28">
                  <c:v>5.5999999999999982E-3</c:v>
                </c:pt>
                <c:pt idx="29">
                  <c:v>5.7999999999999979E-3</c:v>
                </c:pt>
                <c:pt idx="30">
                  <c:v>5.9999999999999975E-3</c:v>
                </c:pt>
                <c:pt idx="31">
                  <c:v>6.1999999999999972E-3</c:v>
                </c:pt>
                <c:pt idx="32">
                  <c:v>6.3999999999999968E-3</c:v>
                </c:pt>
                <c:pt idx="33">
                  <c:v>6.5999999999999965E-3</c:v>
                </c:pt>
                <c:pt idx="34">
                  <c:v>6.7999999999999962E-3</c:v>
                </c:pt>
                <c:pt idx="35">
                  <c:v>6.9999999999999958E-3</c:v>
                </c:pt>
                <c:pt idx="36">
                  <c:v>7.1999999999999955E-3</c:v>
                </c:pt>
                <c:pt idx="37">
                  <c:v>7.3999999999999951E-3</c:v>
                </c:pt>
                <c:pt idx="38">
                  <c:v>7.5999999999999948E-3</c:v>
                </c:pt>
                <c:pt idx="39">
                  <c:v>7.7999999999999944E-3</c:v>
                </c:pt>
                <c:pt idx="40">
                  <c:v>7.999999999999995E-3</c:v>
                </c:pt>
                <c:pt idx="41">
                  <c:v>8.1999999999999955E-3</c:v>
                </c:pt>
                <c:pt idx="42">
                  <c:v>8.399999999999996E-3</c:v>
                </c:pt>
                <c:pt idx="43">
                  <c:v>8.5999999999999965E-3</c:v>
                </c:pt>
                <c:pt idx="44">
                  <c:v>8.7999999999999971E-3</c:v>
                </c:pt>
                <c:pt idx="45">
                  <c:v>8.9999999999999976E-3</c:v>
                </c:pt>
                <c:pt idx="46">
                  <c:v>9.1999999999999981E-3</c:v>
                </c:pt>
                <c:pt idx="47">
                  <c:v>9.3999999999999986E-3</c:v>
                </c:pt>
                <c:pt idx="48">
                  <c:v>9.5999999999999992E-3</c:v>
                </c:pt>
                <c:pt idx="49">
                  <c:v>9.7999999999999997E-3</c:v>
                </c:pt>
                <c:pt idx="50">
                  <c:v>0.01</c:v>
                </c:pt>
              </c:numCache>
            </c:numRef>
          </c:xVal>
          <c:yVal>
            <c:numRef>
              <c:f>Feuil1!$J$8:$J$58</c:f>
              <c:numCache>
                <c:formatCode>0.000</c:formatCode>
                <c:ptCount val="51"/>
                <c:pt idx="0">
                  <c:v>3.0499999999999949</c:v>
                </c:pt>
                <c:pt idx="1">
                  <c:v>2.286557105869667</c:v>
                </c:pt>
                <c:pt idx="2">
                  <c:v>1.7580603416260352</c:v>
                </c:pt>
                <c:pt idx="3">
                  <c:v>1.3806564683666804</c:v>
                </c:pt>
                <c:pt idx="4">
                  <c:v>1.1039885505838465</c:v>
                </c:pt>
                <c:pt idx="5">
                  <c:v>0.89656893699159357</c:v>
                </c:pt>
                <c:pt idx="6">
                  <c:v>0.73801953786970076</c:v>
                </c:pt>
                <c:pt idx="7">
                  <c:v>0.61475497313727168</c:v>
                </c:pt>
                <c:pt idx="8">
                  <c:v>0.51748112063849128</c:v>
                </c:pt>
                <c:pt idx="9">
                  <c:v>0.4396934116059289</c:v>
                </c:pt>
                <c:pt idx="10">
                  <c:v>0.37674690718376153</c:v>
                </c:pt>
                <c:pt idx="11">
                  <c:v>0.32526443987360198</c:v>
                </c:pt>
                <c:pt idx="12">
                  <c:v>0.28275060768171084</c:v>
                </c:pt>
                <c:pt idx="13">
                  <c:v>0.24733445209731292</c:v>
                </c:pt>
                <c:pt idx="14">
                  <c:v>0.21759450059994967</c:v>
                </c:pt>
                <c:pt idx="15">
                  <c:v>0.19243766266511786</c:v>
                </c:pt>
                <c:pt idx="16">
                  <c:v>0.17101402559131509</c:v>
                </c:pt>
                <c:pt idx="17">
                  <c:v>0.15265600802305804</c:v>
                </c:pt>
                <c:pt idx="18">
                  <c:v>0.136834309275287</c:v>
                </c:pt>
                <c:pt idx="19">
                  <c:v>0.12312561357661962</c:v>
                </c:pt>
                <c:pt idx="20">
                  <c:v>0.11118863483037529</c:v>
                </c:pt>
                <c:pt idx="21">
                  <c:v>0.10074615483047489</c:v>
                </c:pt>
                <c:pt idx="22">
                  <c:v>9.1571419372634702E-2</c:v>
                </c:pt>
                <c:pt idx="23">
                  <c:v>8.3477737959663706E-2</c:v>
                </c:pt>
                <c:pt idx="24">
                  <c:v>7.6310462761197198E-2</c:v>
                </c:pt>
                <c:pt idx="25">
                  <c:v>6.9940751593091016E-2</c:v>
                </c:pt>
                <c:pt idx="26">
                  <c:v>6.4260680647332397E-2</c:v>
                </c:pt>
                <c:pt idx="27">
                  <c:v>5.9179387053214683E-2</c:v>
                </c:pt>
                <c:pt idx="28">
                  <c:v>5.4620003432537922E-2</c:v>
                </c:pt>
                <c:pt idx="29">
                  <c:v>5.0517206109597777E-2</c:v>
                </c:pt>
                <c:pt idx="30">
                  <c:v>4.6815242163282582E-2</c:v>
                </c:pt>
                <c:pt idx="31">
                  <c:v>4.3466332628951838E-2</c:v>
                </c:pt>
                <c:pt idx="32">
                  <c:v>4.0429373056496999E-2</c:v>
                </c:pt>
                <c:pt idx="33">
                  <c:v>3.7668870551440567E-2</c:v>
                </c:pt>
                <c:pt idx="34">
                  <c:v>3.5154069963119615E-2</c:v>
                </c:pt>
                <c:pt idx="35">
                  <c:v>3.2858232181991603E-2</c:v>
                </c:pt>
                <c:pt idx="36">
                  <c:v>3.0758035394368628E-2</c:v>
                </c:pt>
                <c:pt idx="37">
                  <c:v>2.8833076220703132E-2</c:v>
                </c:pt>
                <c:pt idx="38">
                  <c:v>2.7065452376048876E-2</c:v>
                </c:pt>
                <c:pt idx="39">
                  <c:v>2.5439412166376869E-2</c:v>
                </c:pt>
                <c:pt idx="40">
                  <c:v>2.3941059016283857E-2</c:v>
                </c:pt>
                <c:pt idx="41">
                  <c:v>2.2558101495449411E-2</c:v>
                </c:pt>
                <c:pt idx="42">
                  <c:v>2.1279641111181028E-2</c:v>
                </c:pt>
                <c:pt idx="43">
                  <c:v>2.0095991567454344E-2</c:v>
                </c:pt>
                <c:pt idx="44">
                  <c:v>1.8998524337109756E-2</c:v>
                </c:pt>
                <c:pt idx="45">
                  <c:v>1.7979536314807604E-2</c:v>
                </c:pt>
                <c:pt idx="46">
                  <c:v>1.7032136061435318E-2</c:v>
                </c:pt>
                <c:pt idx="47">
                  <c:v>1.6150145752721501E-2</c:v>
                </c:pt>
                <c:pt idx="48">
                  <c:v>1.5328016434546446E-2</c:v>
                </c:pt>
                <c:pt idx="49">
                  <c:v>1.4560754587325609E-2</c:v>
                </c:pt>
                <c:pt idx="50">
                  <c:v>1.3843858329568302E-2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0D5-4CB2-9416-462AAA2E58FB}"/>
            </c:ext>
          </c:extLst>
        </c:ser>
        <c:ser>
          <c:idx val="8"/>
          <c:order val="8"/>
          <c:tx>
            <c:strRef>
              <c:f>Feuil1!$K$7</c:f>
              <c:strCache>
                <c:ptCount val="1"/>
                <c:pt idx="0">
                  <c:v>K = 256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Feuil1!$B$8:$B$58</c:f>
              <c:numCache>
                <c:formatCode>General</c:formatCode>
                <c:ptCount val="51"/>
                <c:pt idx="0">
                  <c:v>0</c:v>
                </c:pt>
                <c:pt idx="1">
                  <c:v>2.0000000000000001E-4</c:v>
                </c:pt>
                <c:pt idx="2">
                  <c:v>4.0000000000000002E-4</c:v>
                </c:pt>
                <c:pt idx="3">
                  <c:v>6.0000000000000006E-4</c:v>
                </c:pt>
                <c:pt idx="4">
                  <c:v>8.0000000000000004E-4</c:v>
                </c:pt>
                <c:pt idx="5">
                  <c:v>1E-3</c:v>
                </c:pt>
                <c:pt idx="6">
                  <c:v>1.2000000000000001E-3</c:v>
                </c:pt>
                <c:pt idx="7">
                  <c:v>1.4000000000000002E-3</c:v>
                </c:pt>
                <c:pt idx="8">
                  <c:v>1.6000000000000003E-3</c:v>
                </c:pt>
                <c:pt idx="9">
                  <c:v>1.8000000000000004E-3</c:v>
                </c:pt>
                <c:pt idx="10">
                  <c:v>2.0000000000000005E-3</c:v>
                </c:pt>
                <c:pt idx="11">
                  <c:v>2.2000000000000006E-3</c:v>
                </c:pt>
                <c:pt idx="12">
                  <c:v>2.4000000000000007E-3</c:v>
                </c:pt>
                <c:pt idx="13">
                  <c:v>2.6000000000000007E-3</c:v>
                </c:pt>
                <c:pt idx="14">
                  <c:v>2.8000000000000008E-3</c:v>
                </c:pt>
                <c:pt idx="15">
                  <c:v>3.0000000000000009E-3</c:v>
                </c:pt>
                <c:pt idx="16">
                  <c:v>3.200000000000001E-3</c:v>
                </c:pt>
                <c:pt idx="17">
                  <c:v>3.4000000000000011E-3</c:v>
                </c:pt>
                <c:pt idx="18">
                  <c:v>3.6000000000000012E-3</c:v>
                </c:pt>
                <c:pt idx="19">
                  <c:v>3.8000000000000013E-3</c:v>
                </c:pt>
                <c:pt idx="20">
                  <c:v>4.000000000000001E-3</c:v>
                </c:pt>
                <c:pt idx="21">
                  <c:v>4.2000000000000006E-3</c:v>
                </c:pt>
                <c:pt idx="22">
                  <c:v>4.4000000000000003E-3</c:v>
                </c:pt>
                <c:pt idx="23">
                  <c:v>4.5999999999999999E-3</c:v>
                </c:pt>
                <c:pt idx="24">
                  <c:v>4.7999999999999996E-3</c:v>
                </c:pt>
                <c:pt idx="25">
                  <c:v>4.9999999999999992E-3</c:v>
                </c:pt>
                <c:pt idx="26">
                  <c:v>5.1999999999999989E-3</c:v>
                </c:pt>
                <c:pt idx="27">
                  <c:v>5.3999999999999986E-3</c:v>
                </c:pt>
                <c:pt idx="28">
                  <c:v>5.5999999999999982E-3</c:v>
                </c:pt>
                <c:pt idx="29">
                  <c:v>5.7999999999999979E-3</c:v>
                </c:pt>
                <c:pt idx="30">
                  <c:v>5.9999999999999975E-3</c:v>
                </c:pt>
                <c:pt idx="31">
                  <c:v>6.1999999999999972E-3</c:v>
                </c:pt>
                <c:pt idx="32">
                  <c:v>6.3999999999999968E-3</c:v>
                </c:pt>
                <c:pt idx="33">
                  <c:v>6.5999999999999965E-3</c:v>
                </c:pt>
                <c:pt idx="34">
                  <c:v>6.7999999999999962E-3</c:v>
                </c:pt>
                <c:pt idx="35">
                  <c:v>6.9999999999999958E-3</c:v>
                </c:pt>
                <c:pt idx="36">
                  <c:v>7.1999999999999955E-3</c:v>
                </c:pt>
                <c:pt idx="37">
                  <c:v>7.3999999999999951E-3</c:v>
                </c:pt>
                <c:pt idx="38">
                  <c:v>7.5999999999999948E-3</c:v>
                </c:pt>
                <c:pt idx="39">
                  <c:v>7.7999999999999944E-3</c:v>
                </c:pt>
                <c:pt idx="40">
                  <c:v>7.999999999999995E-3</c:v>
                </c:pt>
                <c:pt idx="41">
                  <c:v>8.1999999999999955E-3</c:v>
                </c:pt>
                <c:pt idx="42">
                  <c:v>8.399999999999996E-3</c:v>
                </c:pt>
                <c:pt idx="43">
                  <c:v>8.5999999999999965E-3</c:v>
                </c:pt>
                <c:pt idx="44">
                  <c:v>8.7999999999999971E-3</c:v>
                </c:pt>
                <c:pt idx="45">
                  <c:v>8.9999999999999976E-3</c:v>
                </c:pt>
                <c:pt idx="46">
                  <c:v>9.1999999999999981E-3</c:v>
                </c:pt>
                <c:pt idx="47">
                  <c:v>9.3999999999999986E-3</c:v>
                </c:pt>
                <c:pt idx="48">
                  <c:v>9.5999999999999992E-3</c:v>
                </c:pt>
                <c:pt idx="49">
                  <c:v>9.7999999999999997E-3</c:v>
                </c:pt>
                <c:pt idx="50">
                  <c:v>0.01</c:v>
                </c:pt>
              </c:numCache>
            </c:numRef>
          </c:xVal>
          <c:yVal>
            <c:numRef>
              <c:f>Feuil1!$K$8:$K$58</c:f>
              <c:numCache>
                <c:formatCode>0.000</c:formatCode>
                <c:ptCount val="51"/>
                <c:pt idx="0">
                  <c:v>3.05</c:v>
                </c:pt>
                <c:pt idx="1">
                  <c:v>2.1307732818804763</c:v>
                </c:pt>
                <c:pt idx="2">
                  <c:v>1.5467626581000067</c:v>
                </c:pt>
                <c:pt idx="3">
                  <c:v>1.1580870574372981</c:v>
                </c:pt>
                <c:pt idx="4">
                  <c:v>0.88945334266938503</c:v>
                </c:pt>
                <c:pt idx="5">
                  <c:v>0.69787575106112809</c:v>
                </c:pt>
                <c:pt idx="6">
                  <c:v>0.5575929153416268</c:v>
                </c:pt>
                <c:pt idx="7">
                  <c:v>0.4525245906770734</c:v>
                </c:pt>
                <c:pt idx="8">
                  <c:v>0.3722795522805013</c:v>
                </c:pt>
                <c:pt idx="9">
                  <c:v>0.30993929469915443</c:v>
                </c:pt>
                <c:pt idx="10">
                  <c:v>0.26077604963263307</c:v>
                </c:pt>
                <c:pt idx="11">
                  <c:v>0.22148436149979508</c:v>
                </c:pt>
                <c:pt idx="12">
                  <c:v>0.18970589312203814</c:v>
                </c:pt>
                <c:pt idx="13">
                  <c:v>0.16372734983042514</c:v>
                </c:pt>
                <c:pt idx="14">
                  <c:v>0.14228368081370679</c:v>
                </c:pt>
                <c:pt idx="15">
                  <c:v>0.12442701533748508</c:v>
                </c:pt>
                <c:pt idx="16">
                  <c:v>0.10943762865490704</c:v>
                </c:pt>
                <c:pt idx="17">
                  <c:v>9.6762362641981542E-2</c:v>
                </c:pt>
                <c:pt idx="18">
                  <c:v>8.5971332479128845E-2</c:v>
                </c:pt>
                <c:pt idx="19">
                  <c:v>7.6727030441313834E-2</c:v>
                </c:pt>
                <c:pt idx="20">
                  <c:v>6.8761971891300705E-2</c:v>
                </c:pt>
                <c:pt idx="21">
                  <c:v>6.1862315733076691E-2</c:v>
                </c:pt>
                <c:pt idx="22">
                  <c:v>5.5855721333604259E-2</c:v>
                </c:pt>
                <c:pt idx="23">
                  <c:v>5.0602248008550087E-2</c:v>
                </c:pt>
                <c:pt idx="24">
                  <c:v>4.598746560768377E-2</c:v>
                </c:pt>
                <c:pt idx="25">
                  <c:v>4.1917189727717852E-2</c:v>
                </c:pt>
                <c:pt idx="26">
                  <c:v>3.8313422949616295E-2</c:v>
                </c:pt>
                <c:pt idx="27">
                  <c:v>3.511119998883639E-2</c:v>
                </c:pt>
                <c:pt idx="28">
                  <c:v>3.2256116448337625E-2</c:v>
                </c:pt>
                <c:pt idx="29">
                  <c:v>2.9702378946695727E-2</c:v>
                </c:pt>
                <c:pt idx="30">
                  <c:v>2.7411256066485357E-2</c:v>
                </c:pt>
                <c:pt idx="31">
                  <c:v>2.5349839761672318E-2</c:v>
                </c:pt>
                <c:pt idx="32">
                  <c:v>2.3490048942031383E-2</c:v>
                </c:pt>
                <c:pt idx="33">
                  <c:v>2.1807823239528273E-2</c:v>
                </c:pt>
                <c:pt idx="34">
                  <c:v>2.0282467075143914E-2</c:v>
                </c:pt>
                <c:pt idx="35">
                  <c:v>1.8896113224731621E-2</c:v>
                </c:pt>
                <c:pt idx="36">
                  <c:v>1.7633281939347649E-2</c:v>
                </c:pt>
                <c:pt idx="37">
                  <c:v>1.6480516889959548E-2</c:v>
                </c:pt>
                <c:pt idx="38">
                  <c:v>1.542608319849198E-2</c:v>
                </c:pt>
                <c:pt idx="39">
                  <c:v>1.4459715892888357E-2</c:v>
                </c:pt>
                <c:pt idx="40">
                  <c:v>1.3572409507999032E-2</c:v>
                </c:pt>
                <c:pt idx="41">
                  <c:v>1.2756241412887448E-2</c:v>
                </c:pt>
                <c:pt idx="42">
                  <c:v>1.2004222902372092E-2</c:v>
                </c:pt>
                <c:pt idx="43">
                  <c:v>1.1310173239101672E-2</c:v>
                </c:pt>
                <c:pt idx="44">
                  <c:v>1.0668612742201754E-2</c:v>
                </c:pt>
                <c:pt idx="45">
                  <c:v>1.0074671742665615E-2</c:v>
                </c:pt>
                <c:pt idx="46">
                  <c:v>9.5240128047460564E-3</c:v>
                </c:pt>
                <c:pt idx="47">
                  <c:v>9.0127640777656736E-3</c:v>
                </c:pt>
                <c:pt idx="48">
                  <c:v>8.5374620180197376E-3</c:v>
                </c:pt>
                <c:pt idx="49">
                  <c:v>8.095002024426038E-3</c:v>
                </c:pt>
                <c:pt idx="50">
                  <c:v>7.6825957787971027E-3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0D5-4CB2-9416-462AAA2E58FB}"/>
            </c:ext>
          </c:extLst>
        </c:ser>
        <c:ser>
          <c:idx val="9"/>
          <c:order val="9"/>
          <c:tx>
            <c:strRef>
              <c:f>Feuil1!$L$7</c:f>
              <c:strCache>
                <c:ptCount val="1"/>
                <c:pt idx="0">
                  <c:v>K = 512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Feuil1!$B$8:$B$58</c:f>
              <c:numCache>
                <c:formatCode>General</c:formatCode>
                <c:ptCount val="51"/>
                <c:pt idx="0">
                  <c:v>0</c:v>
                </c:pt>
                <c:pt idx="1">
                  <c:v>2.0000000000000001E-4</c:v>
                </c:pt>
                <c:pt idx="2">
                  <c:v>4.0000000000000002E-4</c:v>
                </c:pt>
                <c:pt idx="3">
                  <c:v>6.0000000000000006E-4</c:v>
                </c:pt>
                <c:pt idx="4">
                  <c:v>8.0000000000000004E-4</c:v>
                </c:pt>
                <c:pt idx="5">
                  <c:v>1E-3</c:v>
                </c:pt>
                <c:pt idx="6">
                  <c:v>1.2000000000000001E-3</c:v>
                </c:pt>
                <c:pt idx="7">
                  <c:v>1.4000000000000002E-3</c:v>
                </c:pt>
                <c:pt idx="8">
                  <c:v>1.6000000000000003E-3</c:v>
                </c:pt>
                <c:pt idx="9">
                  <c:v>1.8000000000000004E-3</c:v>
                </c:pt>
                <c:pt idx="10">
                  <c:v>2.0000000000000005E-3</c:v>
                </c:pt>
                <c:pt idx="11">
                  <c:v>2.2000000000000006E-3</c:v>
                </c:pt>
                <c:pt idx="12">
                  <c:v>2.4000000000000007E-3</c:v>
                </c:pt>
                <c:pt idx="13">
                  <c:v>2.6000000000000007E-3</c:v>
                </c:pt>
                <c:pt idx="14">
                  <c:v>2.8000000000000008E-3</c:v>
                </c:pt>
                <c:pt idx="15">
                  <c:v>3.0000000000000009E-3</c:v>
                </c:pt>
                <c:pt idx="16">
                  <c:v>3.200000000000001E-3</c:v>
                </c:pt>
                <c:pt idx="17">
                  <c:v>3.4000000000000011E-3</c:v>
                </c:pt>
                <c:pt idx="18">
                  <c:v>3.6000000000000012E-3</c:v>
                </c:pt>
                <c:pt idx="19">
                  <c:v>3.8000000000000013E-3</c:v>
                </c:pt>
                <c:pt idx="20">
                  <c:v>4.000000000000001E-3</c:v>
                </c:pt>
                <c:pt idx="21">
                  <c:v>4.2000000000000006E-3</c:v>
                </c:pt>
                <c:pt idx="22">
                  <c:v>4.4000000000000003E-3</c:v>
                </c:pt>
                <c:pt idx="23">
                  <c:v>4.5999999999999999E-3</c:v>
                </c:pt>
                <c:pt idx="24">
                  <c:v>4.7999999999999996E-3</c:v>
                </c:pt>
                <c:pt idx="25">
                  <c:v>4.9999999999999992E-3</c:v>
                </c:pt>
                <c:pt idx="26">
                  <c:v>5.1999999999999989E-3</c:v>
                </c:pt>
                <c:pt idx="27">
                  <c:v>5.3999999999999986E-3</c:v>
                </c:pt>
                <c:pt idx="28">
                  <c:v>5.5999999999999982E-3</c:v>
                </c:pt>
                <c:pt idx="29">
                  <c:v>5.7999999999999979E-3</c:v>
                </c:pt>
                <c:pt idx="30">
                  <c:v>5.9999999999999975E-3</c:v>
                </c:pt>
                <c:pt idx="31">
                  <c:v>6.1999999999999972E-3</c:v>
                </c:pt>
                <c:pt idx="32">
                  <c:v>6.3999999999999968E-3</c:v>
                </c:pt>
                <c:pt idx="33">
                  <c:v>6.5999999999999965E-3</c:v>
                </c:pt>
                <c:pt idx="34">
                  <c:v>6.7999999999999962E-3</c:v>
                </c:pt>
                <c:pt idx="35">
                  <c:v>6.9999999999999958E-3</c:v>
                </c:pt>
                <c:pt idx="36">
                  <c:v>7.1999999999999955E-3</c:v>
                </c:pt>
                <c:pt idx="37">
                  <c:v>7.3999999999999951E-3</c:v>
                </c:pt>
                <c:pt idx="38">
                  <c:v>7.5999999999999948E-3</c:v>
                </c:pt>
                <c:pt idx="39">
                  <c:v>7.7999999999999944E-3</c:v>
                </c:pt>
                <c:pt idx="40">
                  <c:v>7.999999999999995E-3</c:v>
                </c:pt>
                <c:pt idx="41">
                  <c:v>8.1999999999999955E-3</c:v>
                </c:pt>
                <c:pt idx="42">
                  <c:v>8.399999999999996E-3</c:v>
                </c:pt>
                <c:pt idx="43">
                  <c:v>8.5999999999999965E-3</c:v>
                </c:pt>
                <c:pt idx="44">
                  <c:v>8.7999999999999971E-3</c:v>
                </c:pt>
                <c:pt idx="45">
                  <c:v>8.9999999999999976E-3</c:v>
                </c:pt>
                <c:pt idx="46">
                  <c:v>9.1999999999999981E-3</c:v>
                </c:pt>
                <c:pt idx="47">
                  <c:v>9.3999999999999986E-3</c:v>
                </c:pt>
                <c:pt idx="48">
                  <c:v>9.5999999999999992E-3</c:v>
                </c:pt>
                <c:pt idx="49">
                  <c:v>9.7999999999999997E-3</c:v>
                </c:pt>
                <c:pt idx="50">
                  <c:v>0.01</c:v>
                </c:pt>
              </c:numCache>
            </c:numRef>
          </c:xVal>
          <c:yVal>
            <c:numRef>
              <c:f>Feuil1!$L$8:$L$58</c:f>
              <c:numCache>
                <c:formatCode>0.000</c:formatCode>
                <c:ptCount val="51"/>
                <c:pt idx="0">
                  <c:v>3.0499999999999905</c:v>
                </c:pt>
                <c:pt idx="1">
                  <c:v>1.9540059043011135</c:v>
                </c:pt>
                <c:pt idx="2">
                  <c:v>1.3261054066839157</c:v>
                </c:pt>
                <c:pt idx="3">
                  <c:v>0.94083766015833015</c:v>
                </c:pt>
                <c:pt idx="4">
                  <c:v>0.6914619636975653</c:v>
                </c:pt>
                <c:pt idx="5">
                  <c:v>0.52297668038408696</c:v>
                </c:pt>
                <c:pt idx="6">
                  <c:v>0.40507144132121736</c:v>
                </c:pt>
                <c:pt idx="7">
                  <c:v>0.32010485165606456</c:v>
                </c:pt>
                <c:pt idx="8">
                  <c:v>0.25733289055201819</c:v>
                </c:pt>
                <c:pt idx="9">
                  <c:v>0.20995700080623456</c:v>
                </c:pt>
                <c:pt idx="10">
                  <c:v>0.17353208921256225</c:v>
                </c:pt>
                <c:pt idx="11">
                  <c:v>0.14506832385109669</c:v>
                </c:pt>
                <c:pt idx="12">
                  <c:v>0.12250428644506514</c:v>
                </c:pt>
                <c:pt idx="13">
                  <c:v>0.10438730606549786</c:v>
                </c:pt>
                <c:pt idx="14">
                  <c:v>8.9673642041167151E-2</c:v>
                </c:pt>
                <c:pt idx="15">
                  <c:v>7.7600244249948977E-2</c:v>
                </c:pt>
                <c:pt idx="16">
                  <c:v>6.7600490234322241E-2</c:v>
                </c:pt>
                <c:pt idx="17">
                  <c:v>5.924763506751346E-2</c:v>
                </c:pt>
                <c:pt idx="18">
                  <c:v>5.2216127791662424E-2</c:v>
                </c:pt>
                <c:pt idx="19">
                  <c:v>4.6254686737176726E-2</c:v>
                </c:pt>
                <c:pt idx="20">
                  <c:v>4.11672605550156E-2</c:v>
                </c:pt>
                <c:pt idx="21">
                  <c:v>3.6799368971660057E-2</c:v>
                </c:pt>
                <c:pt idx="22">
                  <c:v>3.3028171796046397E-2</c:v>
                </c:pt>
                <c:pt idx="23">
                  <c:v>2.9755159330000426E-2</c:v>
                </c:pt>
                <c:pt idx="24">
                  <c:v>2.690071072912532E-2</c:v>
                </c:pt>
                <c:pt idx="25">
                  <c:v>2.4399999999999995E-2</c:v>
                </c:pt>
                <c:pt idx="26">
                  <c:v>2.2199885498085655E-2</c:v>
                </c:pt>
                <c:pt idx="27">
                  <c:v>2.0256524912258034E-2</c:v>
                </c:pt>
                <c:pt idx="28">
                  <c:v>1.853353079098825E-2</c:v>
                </c:pt>
                <c:pt idx="29">
                  <c:v>1.7000532601603661E-2</c:v>
                </c:pt>
                <c:pt idx="30">
                  <c:v>1.5632047234408964E-2</c:v>
                </c:pt>
                <c:pt idx="31">
                  <c:v>1.4406585470332231E-2</c:v>
                </c:pt>
                <c:pt idx="32">
                  <c:v>1.3305940372076332E-2</c:v>
                </c:pt>
                <c:pt idx="33">
                  <c:v>1.2314616967445879E-2</c:v>
                </c:pt>
                <c:pt idx="34">
                  <c:v>1.141937243142746E-2</c:v>
                </c:pt>
                <c:pt idx="35">
                  <c:v>1.0608843253471363E-2</c:v>
                </c:pt>
                <c:pt idx="36">
                  <c:v>9.8732413070415758E-3</c:v>
                </c:pt>
                <c:pt idx="37">
                  <c:v>9.2041048207153961E-3</c:v>
                </c:pt>
                <c:pt idx="38">
                  <c:v>8.5940933410733247E-3</c:v>
                </c:pt>
                <c:pt idx="39">
                  <c:v>8.0368181342153171E-3</c:v>
                </c:pt>
                <c:pt idx="40">
                  <c:v>7.5267012812666664E-3</c:v>
                </c:pt>
                <c:pt idx="41">
                  <c:v>7.0588581198586589E-3</c:v>
                </c:pt>
                <c:pt idx="42">
                  <c:v>6.6289987685450311E-3</c:v>
                </c:pt>
                <c:pt idx="43">
                  <c:v>6.2333453187960923E-3</c:v>
                </c:pt>
                <c:pt idx="44">
                  <c:v>5.8685619451072681E-3</c:v>
                </c:pt>
                <c:pt idx="45">
                  <c:v>5.5316957095805355E-3</c:v>
                </c:pt>
                <c:pt idx="46">
                  <c:v>5.2201262546239715E-3</c:v>
                </c:pt>
                <c:pt idx="47">
                  <c:v>4.9315229101544698E-3</c:v>
                </c:pt>
                <c:pt idx="48">
                  <c:v>4.6638080082299299E-3</c:v>
                </c:pt>
                <c:pt idx="49">
                  <c:v>4.4151254124914141E-3</c:v>
                </c:pt>
                <c:pt idx="50">
                  <c:v>4.1838134430727016E-3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00D5-4CB2-9416-462AAA2E5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316608"/>
        <c:axId val="391317568"/>
      </c:scatterChart>
      <c:valAx>
        <c:axId val="391316608"/>
        <c:scaling>
          <c:orientation val="minMax"/>
          <c:max val="1.2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1317568"/>
        <c:crosses val="autoZero"/>
        <c:crossBetween val="midCat"/>
        <c:majorUnit val="2.0000000000000005E-3"/>
      </c:valAx>
      <c:valAx>
        <c:axId val="39131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1316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72838521581396"/>
          <c:y val="9.0323932015077324E-2"/>
          <c:w val="0.17129581572765584"/>
          <c:h val="0.5606069179486721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Effort F(</a:t>
            </a: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Symbol" panose="05050102010706020507" pitchFamily="18" charset="2"/>
              </a:rPr>
              <a:t>D</a:t>
            </a: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)</a:t>
            </a:r>
          </a:p>
        </c:rich>
      </c:tx>
      <c:layout>
        <c:manualLayout>
          <c:xMode val="edge"/>
          <c:yMode val="edge"/>
          <c:x val="0.40112141405662627"/>
          <c:y val="3.3029407876343446E-2"/>
        </c:manualLayout>
      </c:layout>
      <c:overlay val="0"/>
      <c:spPr>
        <a:solidFill>
          <a:schemeClr val="bg1"/>
        </a:solidFill>
        <a:ln>
          <a:solidFill>
            <a:schemeClr val="tx1">
              <a:lumMod val="50000"/>
              <a:lumOff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7.9779890638850298E-2"/>
          <c:w val="0.8680719597550306"/>
          <c:h val="0.820040441519092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Feuil1!$E$7</c:f>
              <c:strCache>
                <c:ptCount val="1"/>
                <c:pt idx="0">
                  <c:v>K = 4</c:v>
                </c:pt>
              </c:strCache>
            </c:strRef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Feuil1!$B$8:$B$58</c:f>
              <c:numCache>
                <c:formatCode>General</c:formatCode>
                <c:ptCount val="51"/>
                <c:pt idx="0">
                  <c:v>0</c:v>
                </c:pt>
                <c:pt idx="1">
                  <c:v>2.0000000000000001E-4</c:v>
                </c:pt>
                <c:pt idx="2">
                  <c:v>4.0000000000000002E-4</c:v>
                </c:pt>
                <c:pt idx="3">
                  <c:v>6.0000000000000006E-4</c:v>
                </c:pt>
                <c:pt idx="4">
                  <c:v>8.0000000000000004E-4</c:v>
                </c:pt>
                <c:pt idx="5">
                  <c:v>1E-3</c:v>
                </c:pt>
                <c:pt idx="6">
                  <c:v>1.2000000000000001E-3</c:v>
                </c:pt>
                <c:pt idx="7">
                  <c:v>1.4000000000000002E-3</c:v>
                </c:pt>
                <c:pt idx="8">
                  <c:v>1.6000000000000003E-3</c:v>
                </c:pt>
                <c:pt idx="9">
                  <c:v>1.8000000000000004E-3</c:v>
                </c:pt>
                <c:pt idx="10">
                  <c:v>2.0000000000000005E-3</c:v>
                </c:pt>
                <c:pt idx="11">
                  <c:v>2.2000000000000006E-3</c:v>
                </c:pt>
                <c:pt idx="12">
                  <c:v>2.4000000000000007E-3</c:v>
                </c:pt>
                <c:pt idx="13">
                  <c:v>2.6000000000000007E-3</c:v>
                </c:pt>
                <c:pt idx="14">
                  <c:v>2.8000000000000008E-3</c:v>
                </c:pt>
                <c:pt idx="15">
                  <c:v>3.0000000000000009E-3</c:v>
                </c:pt>
                <c:pt idx="16">
                  <c:v>3.200000000000001E-3</c:v>
                </c:pt>
                <c:pt idx="17">
                  <c:v>3.4000000000000011E-3</c:v>
                </c:pt>
                <c:pt idx="18">
                  <c:v>3.6000000000000012E-3</c:v>
                </c:pt>
                <c:pt idx="19">
                  <c:v>3.8000000000000013E-3</c:v>
                </c:pt>
                <c:pt idx="20">
                  <c:v>4.000000000000001E-3</c:v>
                </c:pt>
                <c:pt idx="21">
                  <c:v>4.2000000000000006E-3</c:v>
                </c:pt>
                <c:pt idx="22">
                  <c:v>4.4000000000000003E-3</c:v>
                </c:pt>
                <c:pt idx="23">
                  <c:v>4.5999999999999999E-3</c:v>
                </c:pt>
                <c:pt idx="24">
                  <c:v>4.7999999999999996E-3</c:v>
                </c:pt>
                <c:pt idx="25">
                  <c:v>4.9999999999999992E-3</c:v>
                </c:pt>
                <c:pt idx="26">
                  <c:v>5.1999999999999989E-3</c:v>
                </c:pt>
                <c:pt idx="27">
                  <c:v>5.3999999999999986E-3</c:v>
                </c:pt>
                <c:pt idx="28">
                  <c:v>5.5999999999999982E-3</c:v>
                </c:pt>
                <c:pt idx="29">
                  <c:v>5.7999999999999979E-3</c:v>
                </c:pt>
                <c:pt idx="30">
                  <c:v>5.9999999999999975E-3</c:v>
                </c:pt>
                <c:pt idx="31">
                  <c:v>6.1999999999999972E-3</c:v>
                </c:pt>
                <c:pt idx="32">
                  <c:v>6.3999999999999968E-3</c:v>
                </c:pt>
                <c:pt idx="33">
                  <c:v>6.5999999999999965E-3</c:v>
                </c:pt>
                <c:pt idx="34">
                  <c:v>6.7999999999999962E-3</c:v>
                </c:pt>
                <c:pt idx="35">
                  <c:v>6.9999999999999958E-3</c:v>
                </c:pt>
                <c:pt idx="36">
                  <c:v>7.1999999999999955E-3</c:v>
                </c:pt>
                <c:pt idx="37">
                  <c:v>7.3999999999999951E-3</c:v>
                </c:pt>
                <c:pt idx="38">
                  <c:v>7.5999999999999948E-3</c:v>
                </c:pt>
                <c:pt idx="39">
                  <c:v>7.7999999999999944E-3</c:v>
                </c:pt>
                <c:pt idx="40">
                  <c:v>7.999999999999995E-3</c:v>
                </c:pt>
                <c:pt idx="41">
                  <c:v>8.1999999999999955E-3</c:v>
                </c:pt>
                <c:pt idx="42">
                  <c:v>8.399999999999996E-3</c:v>
                </c:pt>
                <c:pt idx="43">
                  <c:v>8.5999999999999965E-3</c:v>
                </c:pt>
                <c:pt idx="44">
                  <c:v>8.7999999999999971E-3</c:v>
                </c:pt>
                <c:pt idx="45">
                  <c:v>8.9999999999999976E-3</c:v>
                </c:pt>
                <c:pt idx="46">
                  <c:v>9.1999999999999981E-3</c:v>
                </c:pt>
                <c:pt idx="47">
                  <c:v>9.3999999999999986E-3</c:v>
                </c:pt>
                <c:pt idx="48">
                  <c:v>9.5999999999999992E-3</c:v>
                </c:pt>
                <c:pt idx="49">
                  <c:v>9.7999999999999997E-3</c:v>
                </c:pt>
                <c:pt idx="50">
                  <c:v>0.01</c:v>
                </c:pt>
              </c:numCache>
            </c:numRef>
          </c:xVal>
          <c:yVal>
            <c:numRef>
              <c:f>Feuil1!$I$8:$I$58</c:f>
              <c:numCache>
                <c:formatCode>0.000</c:formatCode>
                <c:ptCount val="51"/>
                <c:pt idx="0">
                  <c:v>3.0499999999999976</c:v>
                </c:pt>
                <c:pt idx="1">
                  <c:v>2.4211883351115158</c:v>
                </c:pt>
                <c:pt idx="2">
                  <c:v>1.9540059043011178</c:v>
                </c:pt>
                <c:pt idx="3">
                  <c:v>1.5996861468228651</c:v>
                </c:pt>
                <c:pt idx="4">
                  <c:v>1.3261054066839186</c:v>
                </c:pt>
                <c:pt idx="5">
                  <c:v>1.1115160349854223</c:v>
                </c:pt>
                <c:pt idx="6">
                  <c:v>0.9408376601583317</c:v>
                </c:pt>
                <c:pt idx="7">
                  <c:v>0.80338930191001146</c:v>
                </c:pt>
                <c:pt idx="8">
                  <c:v>0.69146196369756607</c:v>
                </c:pt>
                <c:pt idx="9">
                  <c:v>0.59939690844831228</c:v>
                </c:pt>
                <c:pt idx="10">
                  <c:v>0.52297668038408762</c:v>
                </c:pt>
                <c:pt idx="11">
                  <c:v>0.45901438024329838</c:v>
                </c:pt>
                <c:pt idx="12">
                  <c:v>0.40507144132121781</c:v>
                </c:pt>
                <c:pt idx="13">
                  <c:v>0.35926039004606042</c:v>
                </c:pt>
                <c:pt idx="14">
                  <c:v>0.32010485165606489</c:v>
                </c:pt>
                <c:pt idx="15">
                  <c:v>0.28643876784372629</c:v>
                </c:pt>
                <c:pt idx="16">
                  <c:v>0.25733289055201841</c:v>
                </c:pt>
                <c:pt idx="17">
                  <c:v>0.23204052020897925</c:v>
                </c:pt>
                <c:pt idx="18">
                  <c:v>0.20995700080623472</c:v>
                </c:pt>
                <c:pt idx="19">
                  <c:v>0.19058916923618341</c:v>
                </c:pt>
                <c:pt idx="20">
                  <c:v>0.17353208921256247</c:v>
                </c:pt>
                <c:pt idx="21">
                  <c:v>0.15845117251789609</c:v>
                </c:pt>
                <c:pt idx="22">
                  <c:v>0.14506832385109686</c:v>
                </c:pt>
                <c:pt idx="23">
                  <c:v>0.13315111857417064</c:v>
                </c:pt>
                <c:pt idx="24">
                  <c:v>0.12250428644506538</c:v>
                </c:pt>
                <c:pt idx="25">
                  <c:v>0.11296296296296296</c:v>
                </c:pt>
                <c:pt idx="26">
                  <c:v>0.10438730606549802</c:v>
                </c:pt>
                <c:pt idx="27">
                  <c:v>9.6658175113936262E-2</c:v>
                </c:pt>
                <c:pt idx="28">
                  <c:v>8.9673642041167345E-2</c:v>
                </c:pt>
                <c:pt idx="29">
                  <c:v>8.3346158622004396E-2</c:v>
                </c:pt>
                <c:pt idx="30">
                  <c:v>7.7600244249949185E-2</c:v>
                </c:pt>
                <c:pt idx="31">
                  <c:v>7.237058904818966E-2</c:v>
                </c:pt>
                <c:pt idx="32">
                  <c:v>6.7600490234322394E-2</c:v>
                </c:pt>
                <c:pt idx="33">
                  <c:v>6.3240557293207988E-2</c:v>
                </c:pt>
                <c:pt idx="34">
                  <c:v>5.9247635067513633E-2</c:v>
                </c:pt>
                <c:pt idx="35">
                  <c:v>5.5583904359236103E-2</c:v>
                </c:pt>
                <c:pt idx="36">
                  <c:v>5.2216127791662563E-2</c:v>
                </c:pt>
                <c:pt idx="37">
                  <c:v>4.9115015062367429E-2</c:v>
                </c:pt>
                <c:pt idx="38">
                  <c:v>4.6254686737176885E-2</c:v>
                </c:pt>
                <c:pt idx="39">
                  <c:v>4.3612219703549067E-2</c:v>
                </c:pt>
                <c:pt idx="40">
                  <c:v>4.1167260555015704E-2</c:v>
                </c:pt>
                <c:pt idx="41">
                  <c:v>3.8901695695579712E-2</c:v>
                </c:pt>
                <c:pt idx="42">
                  <c:v>3.6799368971660126E-2</c:v>
                </c:pt>
                <c:pt idx="43">
                  <c:v>3.4845839265123447E-2</c:v>
                </c:pt>
                <c:pt idx="44">
                  <c:v>3.3028171796046446E-2</c:v>
                </c:pt>
                <c:pt idx="45">
                  <c:v>3.1334757951836947E-2</c:v>
                </c:pt>
                <c:pt idx="46">
                  <c:v>2.975515933000045E-2</c:v>
                </c:pt>
                <c:pt idx="47">
                  <c:v>2.8279972394296332E-2</c:v>
                </c:pt>
                <c:pt idx="48">
                  <c:v>2.6900710729125331E-2</c:v>
                </c:pt>
                <c:pt idx="49">
                  <c:v>2.5609702359169137E-2</c:v>
                </c:pt>
                <c:pt idx="50">
                  <c:v>2.4399999999999995E-2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FE-43F3-8487-7B0A04A10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093424"/>
        <c:axId val="2071097744"/>
      </c:scatterChart>
      <c:valAx>
        <c:axId val="2071093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/>
                  <a:t>(m)</a:t>
                </a:r>
              </a:p>
            </c:rich>
          </c:tx>
          <c:layout>
            <c:manualLayout>
              <c:xMode val="edge"/>
              <c:yMode val="edge"/>
              <c:x val="0.86750088318150664"/>
              <c:y val="0.767665423368089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71097744"/>
        <c:crosses val="autoZero"/>
        <c:crossBetween val="midCat"/>
      </c:valAx>
      <c:valAx>
        <c:axId val="2071097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/>
                  <a:t>(N)</a:t>
                </a:r>
              </a:p>
            </c:rich>
          </c:tx>
          <c:layout>
            <c:manualLayout>
              <c:xMode val="edge"/>
              <c:yMode val="edge"/>
              <c:x val="8.9475596512364045E-2"/>
              <c:y val="6.502805549113906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71093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Effort F(</a:t>
            </a: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Symbol" panose="05050102010706020507" pitchFamily="18" charset="2"/>
              </a:rPr>
              <a:t>D</a:t>
            </a: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) - Ka = 64</a:t>
            </a:r>
          </a:p>
        </c:rich>
      </c:tx>
      <c:layout>
        <c:manualLayout>
          <c:xMode val="edge"/>
          <c:yMode val="edge"/>
          <c:x val="0.35097422781035226"/>
          <c:y val="3.3029293572760243E-2"/>
        </c:manualLayout>
      </c:layout>
      <c:overlay val="0"/>
      <c:spPr>
        <a:solidFill>
          <a:schemeClr val="bg1"/>
        </a:solidFill>
        <a:ln>
          <a:solidFill>
            <a:schemeClr val="tx1">
              <a:lumMod val="50000"/>
              <a:lumOff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7.9779890638850298E-2"/>
          <c:w val="0.8680719597550306"/>
          <c:h val="0.820040441519092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Feuil1!$E$7</c:f>
              <c:strCache>
                <c:ptCount val="1"/>
                <c:pt idx="0">
                  <c:v>K = 4</c:v>
                </c:pt>
              </c:strCache>
            </c:strRef>
          </c:tx>
          <c:spPr>
            <a:ln w="412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Feuil1!$B$8:$B$58</c:f>
              <c:numCache>
                <c:formatCode>General</c:formatCode>
                <c:ptCount val="51"/>
                <c:pt idx="0">
                  <c:v>0</c:v>
                </c:pt>
                <c:pt idx="1">
                  <c:v>2.0000000000000001E-4</c:v>
                </c:pt>
                <c:pt idx="2">
                  <c:v>4.0000000000000002E-4</c:v>
                </c:pt>
                <c:pt idx="3">
                  <c:v>6.0000000000000006E-4</c:v>
                </c:pt>
                <c:pt idx="4">
                  <c:v>8.0000000000000004E-4</c:v>
                </c:pt>
                <c:pt idx="5">
                  <c:v>1E-3</c:v>
                </c:pt>
                <c:pt idx="6">
                  <c:v>1.2000000000000001E-3</c:v>
                </c:pt>
                <c:pt idx="7">
                  <c:v>1.4000000000000002E-3</c:v>
                </c:pt>
                <c:pt idx="8">
                  <c:v>1.6000000000000003E-3</c:v>
                </c:pt>
                <c:pt idx="9">
                  <c:v>1.8000000000000004E-3</c:v>
                </c:pt>
                <c:pt idx="10">
                  <c:v>2.0000000000000005E-3</c:v>
                </c:pt>
                <c:pt idx="11">
                  <c:v>2.2000000000000006E-3</c:v>
                </c:pt>
                <c:pt idx="12">
                  <c:v>2.4000000000000007E-3</c:v>
                </c:pt>
                <c:pt idx="13">
                  <c:v>2.6000000000000007E-3</c:v>
                </c:pt>
                <c:pt idx="14">
                  <c:v>2.8000000000000008E-3</c:v>
                </c:pt>
                <c:pt idx="15">
                  <c:v>3.0000000000000009E-3</c:v>
                </c:pt>
                <c:pt idx="16">
                  <c:v>3.200000000000001E-3</c:v>
                </c:pt>
                <c:pt idx="17">
                  <c:v>3.4000000000000011E-3</c:v>
                </c:pt>
                <c:pt idx="18">
                  <c:v>3.6000000000000012E-3</c:v>
                </c:pt>
                <c:pt idx="19">
                  <c:v>3.8000000000000013E-3</c:v>
                </c:pt>
                <c:pt idx="20">
                  <c:v>4.000000000000001E-3</c:v>
                </c:pt>
                <c:pt idx="21">
                  <c:v>4.2000000000000006E-3</c:v>
                </c:pt>
                <c:pt idx="22">
                  <c:v>4.4000000000000003E-3</c:v>
                </c:pt>
                <c:pt idx="23">
                  <c:v>4.5999999999999999E-3</c:v>
                </c:pt>
                <c:pt idx="24">
                  <c:v>4.7999999999999996E-3</c:v>
                </c:pt>
                <c:pt idx="25">
                  <c:v>4.9999999999999992E-3</c:v>
                </c:pt>
                <c:pt idx="26">
                  <c:v>5.1999999999999989E-3</c:v>
                </c:pt>
                <c:pt idx="27">
                  <c:v>5.3999999999999986E-3</c:v>
                </c:pt>
                <c:pt idx="28">
                  <c:v>5.5999999999999982E-3</c:v>
                </c:pt>
                <c:pt idx="29">
                  <c:v>5.7999999999999979E-3</c:v>
                </c:pt>
                <c:pt idx="30">
                  <c:v>5.9999999999999975E-3</c:v>
                </c:pt>
                <c:pt idx="31">
                  <c:v>6.1999999999999972E-3</c:v>
                </c:pt>
                <c:pt idx="32">
                  <c:v>6.3999999999999968E-3</c:v>
                </c:pt>
                <c:pt idx="33">
                  <c:v>6.5999999999999965E-3</c:v>
                </c:pt>
                <c:pt idx="34">
                  <c:v>6.7999999999999962E-3</c:v>
                </c:pt>
                <c:pt idx="35">
                  <c:v>6.9999999999999958E-3</c:v>
                </c:pt>
                <c:pt idx="36">
                  <c:v>7.1999999999999955E-3</c:v>
                </c:pt>
                <c:pt idx="37">
                  <c:v>7.3999999999999951E-3</c:v>
                </c:pt>
                <c:pt idx="38">
                  <c:v>7.5999999999999948E-3</c:v>
                </c:pt>
                <c:pt idx="39">
                  <c:v>7.7999999999999944E-3</c:v>
                </c:pt>
                <c:pt idx="40">
                  <c:v>7.999999999999995E-3</c:v>
                </c:pt>
                <c:pt idx="41">
                  <c:v>8.1999999999999955E-3</c:v>
                </c:pt>
                <c:pt idx="42">
                  <c:v>8.399999999999996E-3</c:v>
                </c:pt>
                <c:pt idx="43">
                  <c:v>8.5999999999999965E-3</c:v>
                </c:pt>
                <c:pt idx="44">
                  <c:v>8.7999999999999971E-3</c:v>
                </c:pt>
                <c:pt idx="45">
                  <c:v>8.9999999999999976E-3</c:v>
                </c:pt>
                <c:pt idx="46">
                  <c:v>9.1999999999999981E-3</c:v>
                </c:pt>
                <c:pt idx="47">
                  <c:v>9.3999999999999986E-3</c:v>
                </c:pt>
                <c:pt idx="48">
                  <c:v>9.5999999999999992E-3</c:v>
                </c:pt>
                <c:pt idx="49">
                  <c:v>9.7999999999999997E-3</c:v>
                </c:pt>
                <c:pt idx="50">
                  <c:v>0.01</c:v>
                </c:pt>
              </c:numCache>
            </c:numRef>
          </c:xVal>
          <c:yVal>
            <c:numRef>
              <c:f>Feuil1!$I$8:$I$58</c:f>
              <c:numCache>
                <c:formatCode>0.000</c:formatCode>
                <c:ptCount val="51"/>
                <c:pt idx="0">
                  <c:v>3.0499999999999976</c:v>
                </c:pt>
                <c:pt idx="1">
                  <c:v>2.4211883351115158</c:v>
                </c:pt>
                <c:pt idx="2">
                  <c:v>1.9540059043011178</c:v>
                </c:pt>
                <c:pt idx="3">
                  <c:v>1.5996861468228651</c:v>
                </c:pt>
                <c:pt idx="4">
                  <c:v>1.3261054066839186</c:v>
                </c:pt>
                <c:pt idx="5">
                  <c:v>1.1115160349854223</c:v>
                </c:pt>
                <c:pt idx="6">
                  <c:v>0.9408376601583317</c:v>
                </c:pt>
                <c:pt idx="7">
                  <c:v>0.80338930191001146</c:v>
                </c:pt>
                <c:pt idx="8">
                  <c:v>0.69146196369756607</c:v>
                </c:pt>
                <c:pt idx="9">
                  <c:v>0.59939690844831228</c:v>
                </c:pt>
                <c:pt idx="10">
                  <c:v>0.52297668038408762</c:v>
                </c:pt>
                <c:pt idx="11">
                  <c:v>0.45901438024329838</c:v>
                </c:pt>
                <c:pt idx="12">
                  <c:v>0.40507144132121781</c:v>
                </c:pt>
                <c:pt idx="13">
                  <c:v>0.35926039004606042</c:v>
                </c:pt>
                <c:pt idx="14">
                  <c:v>0.32010485165606489</c:v>
                </c:pt>
                <c:pt idx="15">
                  <c:v>0.28643876784372629</c:v>
                </c:pt>
                <c:pt idx="16">
                  <c:v>0.25733289055201841</c:v>
                </c:pt>
                <c:pt idx="17">
                  <c:v>0.23204052020897925</c:v>
                </c:pt>
                <c:pt idx="18">
                  <c:v>0.20995700080623472</c:v>
                </c:pt>
                <c:pt idx="19">
                  <c:v>0.19058916923618341</c:v>
                </c:pt>
                <c:pt idx="20">
                  <c:v>0.17353208921256247</c:v>
                </c:pt>
                <c:pt idx="21">
                  <c:v>0.15845117251789609</c:v>
                </c:pt>
                <c:pt idx="22">
                  <c:v>0.14506832385109686</c:v>
                </c:pt>
                <c:pt idx="23">
                  <c:v>0.13315111857417064</c:v>
                </c:pt>
                <c:pt idx="24">
                  <c:v>0.12250428644506538</c:v>
                </c:pt>
                <c:pt idx="25">
                  <c:v>0.11296296296296296</c:v>
                </c:pt>
                <c:pt idx="26">
                  <c:v>0.10438730606549802</c:v>
                </c:pt>
                <c:pt idx="27">
                  <c:v>9.6658175113936262E-2</c:v>
                </c:pt>
                <c:pt idx="28">
                  <c:v>8.9673642041167345E-2</c:v>
                </c:pt>
                <c:pt idx="29">
                  <c:v>8.3346158622004396E-2</c:v>
                </c:pt>
                <c:pt idx="30">
                  <c:v>7.7600244249949185E-2</c:v>
                </c:pt>
                <c:pt idx="31">
                  <c:v>7.237058904818966E-2</c:v>
                </c:pt>
                <c:pt idx="32">
                  <c:v>6.7600490234322394E-2</c:v>
                </c:pt>
                <c:pt idx="33">
                  <c:v>6.3240557293207988E-2</c:v>
                </c:pt>
                <c:pt idx="34">
                  <c:v>5.9247635067513633E-2</c:v>
                </c:pt>
                <c:pt idx="35">
                  <c:v>5.5583904359236103E-2</c:v>
                </c:pt>
                <c:pt idx="36">
                  <c:v>5.2216127791662563E-2</c:v>
                </c:pt>
                <c:pt idx="37">
                  <c:v>4.9115015062367429E-2</c:v>
                </c:pt>
                <c:pt idx="38">
                  <c:v>4.6254686737176885E-2</c:v>
                </c:pt>
                <c:pt idx="39">
                  <c:v>4.3612219703549067E-2</c:v>
                </c:pt>
                <c:pt idx="40">
                  <c:v>4.1167260555015704E-2</c:v>
                </c:pt>
                <c:pt idx="41">
                  <c:v>3.8901695695579712E-2</c:v>
                </c:pt>
                <c:pt idx="42">
                  <c:v>3.6799368971660126E-2</c:v>
                </c:pt>
                <c:pt idx="43">
                  <c:v>3.4845839265123447E-2</c:v>
                </c:pt>
                <c:pt idx="44">
                  <c:v>3.3028171796046446E-2</c:v>
                </c:pt>
                <c:pt idx="45">
                  <c:v>3.1334757951836947E-2</c:v>
                </c:pt>
                <c:pt idx="46">
                  <c:v>2.975515933000045E-2</c:v>
                </c:pt>
                <c:pt idx="47">
                  <c:v>2.8279972394296332E-2</c:v>
                </c:pt>
                <c:pt idx="48">
                  <c:v>2.6900710729125331E-2</c:v>
                </c:pt>
                <c:pt idx="49">
                  <c:v>2.5609702359169137E-2</c:v>
                </c:pt>
                <c:pt idx="50">
                  <c:v>2.4399999999999995E-2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87-4F40-A731-F438804F5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093424"/>
        <c:axId val="2071097744"/>
      </c:scatterChart>
      <c:valAx>
        <c:axId val="2071093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/>
                  <a:t>(m)</a:t>
                </a:r>
              </a:p>
            </c:rich>
          </c:tx>
          <c:layout>
            <c:manualLayout>
              <c:xMode val="edge"/>
              <c:yMode val="edge"/>
              <c:x val="0.86750088318150664"/>
              <c:y val="0.767665423368089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71097744"/>
        <c:crosses val="autoZero"/>
        <c:crossBetween val="midCat"/>
      </c:valAx>
      <c:valAx>
        <c:axId val="2071097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/>
                  <a:t>(N)</a:t>
                </a:r>
              </a:p>
            </c:rich>
          </c:tx>
          <c:layout>
            <c:manualLayout>
              <c:xMode val="edge"/>
              <c:yMode val="edge"/>
              <c:x val="8.9475596512364045E-2"/>
              <c:y val="6.502805549113906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71093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328832</xdr:colOff>
      <xdr:row>31</xdr:row>
      <xdr:rowOff>32446</xdr:rowOff>
    </xdr:from>
    <xdr:to>
      <xdr:col>8</xdr:col>
      <xdr:colOff>123825</xdr:colOff>
      <xdr:row>47</xdr:row>
      <xdr:rowOff>85726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A82F875C-1B62-BAC5-017A-A1D5EA6B0F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612913</xdr:colOff>
      <xdr:row>11</xdr:row>
      <xdr:rowOff>82826</xdr:rowOff>
    </xdr:from>
    <xdr:to>
      <xdr:col>19</xdr:col>
      <xdr:colOff>650532</xdr:colOff>
      <xdr:row>31</xdr:row>
      <xdr:rowOff>101397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6B3A836-4AA8-4F61-8BED-D450AD195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86761" y="2236304"/>
          <a:ext cx="3847619" cy="3828571"/>
        </a:xfrm>
        <a:prstGeom prst="rect">
          <a:avLst/>
        </a:prstGeom>
      </xdr:spPr>
    </xdr:pic>
    <xdr:clientData/>
  </xdr:twoCellAnchor>
  <xdr:twoCellAnchor>
    <xdr:from>
      <xdr:col>15</xdr:col>
      <xdr:colOff>327225</xdr:colOff>
      <xdr:row>12</xdr:row>
      <xdr:rowOff>167314</xdr:rowOff>
    </xdr:from>
    <xdr:to>
      <xdr:col>20</xdr:col>
      <xdr:colOff>569306</xdr:colOff>
      <xdr:row>29</xdr:row>
      <xdr:rowOff>51103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A9421AF-D762-FB20-127A-13026E78F4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571501</xdr:colOff>
      <xdr:row>14</xdr:row>
      <xdr:rowOff>28575</xdr:rowOff>
    </xdr:from>
    <xdr:to>
      <xdr:col>13</xdr:col>
      <xdr:colOff>651657</xdr:colOff>
      <xdr:row>30</xdr:row>
      <xdr:rowOff>102864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86C45076-1DF2-41C4-914F-916D58A466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08B4E-98F3-428B-B825-826430CADD30}">
  <dimension ref="A1:L58"/>
  <sheetViews>
    <sheetView showGridLines="0" tabSelected="1" topLeftCell="A10" zoomScaleNormal="100" workbookViewId="0">
      <selection activeCell="O58" sqref="O58"/>
    </sheetView>
  </sheetViews>
  <sheetFormatPr baseColWidth="10" defaultRowHeight="15" x14ac:dyDescent="0.25"/>
  <cols>
    <col min="1" max="1" width="14.7109375" customWidth="1"/>
    <col min="2" max="2" width="14.28515625" style="2" customWidth="1"/>
  </cols>
  <sheetData>
    <row r="1" spans="1:12" ht="15.75" x14ac:dyDescent="0.25">
      <c r="A1" s="9"/>
    </row>
    <row r="2" spans="1:12" ht="15.75" x14ac:dyDescent="0.25">
      <c r="B2" s="2" t="s">
        <v>0</v>
      </c>
      <c r="C2" s="7">
        <v>3.05</v>
      </c>
    </row>
    <row r="3" spans="1:12" ht="15.75" x14ac:dyDescent="0.25">
      <c r="B3" s="2" t="s">
        <v>3</v>
      </c>
      <c r="C3" s="7">
        <v>3</v>
      </c>
    </row>
    <row r="4" spans="1:12" ht="15.75" x14ac:dyDescent="0.25">
      <c r="A4" s="9">
        <v>2</v>
      </c>
      <c r="B4" s="2" t="s">
        <v>5</v>
      </c>
      <c r="C4" s="15">
        <v>1</v>
      </c>
      <c r="D4" s="16">
        <f xml:space="preserve"> $A4*C4</f>
        <v>2</v>
      </c>
      <c r="E4" s="16">
        <f t="shared" ref="E4:L4" si="0" xml:space="preserve"> $A4*D4</f>
        <v>4</v>
      </c>
      <c r="F4" s="16">
        <f t="shared" si="0"/>
        <v>8</v>
      </c>
      <c r="G4" s="16">
        <f t="shared" si="0"/>
        <v>16</v>
      </c>
      <c r="H4" s="16">
        <f t="shared" si="0"/>
        <v>32</v>
      </c>
      <c r="I4" s="16">
        <f t="shared" si="0"/>
        <v>64</v>
      </c>
      <c r="J4" s="16">
        <f t="shared" si="0"/>
        <v>128</v>
      </c>
      <c r="K4" s="16">
        <f t="shared" si="0"/>
        <v>256</v>
      </c>
      <c r="L4" s="16">
        <f t="shared" si="0"/>
        <v>512</v>
      </c>
    </row>
    <row r="5" spans="1:12" x14ac:dyDescent="0.25">
      <c r="B5" s="2" t="s">
        <v>6</v>
      </c>
      <c r="C5" s="10">
        <f t="shared" ref="C5:L5" si="1">((1/C6)^(1/Kexp))</f>
        <v>1.0000000000000004E-2</v>
      </c>
      <c r="D5" s="10">
        <f t="shared" si="1"/>
        <v>7.9370052598410033E-3</v>
      </c>
      <c r="E5" s="10">
        <f t="shared" si="1"/>
        <v>6.2996052494743663E-3</v>
      </c>
      <c r="F5" s="10">
        <f t="shared" si="1"/>
        <v>5.0000000000000018E-3</v>
      </c>
      <c r="G5" s="10">
        <f t="shared" si="1"/>
        <v>3.9685026299205008E-3</v>
      </c>
      <c r="H5" s="10">
        <f t="shared" si="1"/>
        <v>3.1498026247371832E-3</v>
      </c>
      <c r="I5" s="10">
        <f t="shared" si="1"/>
        <v>2.5000000000000005E-3</v>
      </c>
      <c r="J5" s="10">
        <f t="shared" si="1"/>
        <v>1.9842513149602504E-3</v>
      </c>
      <c r="K5" s="10">
        <f t="shared" si="1"/>
        <v>1.5749013123685914E-3</v>
      </c>
      <c r="L5" s="10">
        <f t="shared" si="1"/>
        <v>1.2500000000000013E-3</v>
      </c>
    </row>
    <row r="6" spans="1:12" ht="15.75" thickBot="1" x14ac:dyDescent="0.3">
      <c r="B6" s="2" t="s">
        <v>7</v>
      </c>
      <c r="C6" s="8">
        <f>C4*1000000</f>
        <v>1000000</v>
      </c>
      <c r="D6" s="8">
        <f t="shared" ref="D6:L6" si="2">D4*1000000</f>
        <v>2000000</v>
      </c>
      <c r="E6" s="8">
        <f t="shared" si="2"/>
        <v>4000000</v>
      </c>
      <c r="F6" s="8">
        <f t="shared" si="2"/>
        <v>8000000</v>
      </c>
      <c r="G6" s="8">
        <f t="shared" si="2"/>
        <v>16000000</v>
      </c>
      <c r="H6" s="8">
        <f t="shared" si="2"/>
        <v>32000000</v>
      </c>
      <c r="I6" s="8">
        <f t="shared" si="2"/>
        <v>64000000</v>
      </c>
      <c r="J6" s="8">
        <f t="shared" si="2"/>
        <v>128000000</v>
      </c>
      <c r="K6" s="8">
        <f t="shared" si="2"/>
        <v>256000000</v>
      </c>
      <c r="L6" s="8">
        <f t="shared" si="2"/>
        <v>512000000</v>
      </c>
    </row>
    <row r="7" spans="1:12" ht="15.75" thickBot="1" x14ac:dyDescent="0.3">
      <c r="B7" s="4" t="s">
        <v>2</v>
      </c>
      <c r="C7" s="1" t="str">
        <f>"K = " &amp; ROUND(C4,2)</f>
        <v>K = 1</v>
      </c>
      <c r="D7" s="1" t="str">
        <f t="shared" ref="D7:L7" si="3">"K = " &amp; ROUND(D4,2)</f>
        <v>K = 2</v>
      </c>
      <c r="E7" s="1" t="str">
        <f t="shared" si="3"/>
        <v>K = 4</v>
      </c>
      <c r="F7" s="1" t="str">
        <f t="shared" si="3"/>
        <v>K = 8</v>
      </c>
      <c r="G7" s="1" t="str">
        <f t="shared" si="3"/>
        <v>K = 16</v>
      </c>
      <c r="H7" s="1" t="str">
        <f t="shared" si="3"/>
        <v>K = 32</v>
      </c>
      <c r="I7" s="1" t="str">
        <f t="shared" si="3"/>
        <v>K = 64</v>
      </c>
      <c r="J7" s="1" t="str">
        <f t="shared" si="3"/>
        <v>K = 128</v>
      </c>
      <c r="K7" s="1" t="str">
        <f t="shared" si="3"/>
        <v>K = 256</v>
      </c>
      <c r="L7" s="1" t="str">
        <f t="shared" si="3"/>
        <v>K = 512</v>
      </c>
    </row>
    <row r="8" spans="1:12" ht="15.75" thickBot="1" x14ac:dyDescent="0.3">
      <c r="A8" s="5" t="s">
        <v>1</v>
      </c>
      <c r="B8" s="11">
        <v>0</v>
      </c>
      <c r="C8" s="17">
        <f t="shared" ref="C8:L17" si="4">Fmax/(C$6*($B8+C$5)^Kexp)</f>
        <v>3.0499999999999963</v>
      </c>
      <c r="D8" s="17">
        <f t="shared" si="4"/>
        <v>3.0499999999999932</v>
      </c>
      <c r="E8" s="17">
        <f t="shared" si="4"/>
        <v>3.0499999999999989</v>
      </c>
      <c r="F8" s="17">
        <f t="shared" si="4"/>
        <v>3.0499999999999963</v>
      </c>
      <c r="G8" s="17">
        <f t="shared" si="4"/>
        <v>3.0499999999999949</v>
      </c>
      <c r="H8" s="17">
        <f t="shared" si="4"/>
        <v>3.0499999999999989</v>
      </c>
      <c r="I8" s="17">
        <f t="shared" si="4"/>
        <v>3.0499999999999976</v>
      </c>
      <c r="J8" s="17">
        <f t="shared" si="4"/>
        <v>3.0499999999999949</v>
      </c>
      <c r="K8" s="17">
        <f t="shared" si="4"/>
        <v>3.05</v>
      </c>
      <c r="L8" s="17">
        <f t="shared" si="4"/>
        <v>3.0499999999999905</v>
      </c>
    </row>
    <row r="9" spans="1:12" x14ac:dyDescent="0.25">
      <c r="B9" s="12">
        <f t="shared" ref="B9:B40" si="5">B8+$A$11</f>
        <v>2.0000000000000001E-4</v>
      </c>
      <c r="C9" s="17">
        <f t="shared" si="4"/>
        <v>2.874083120368482</v>
      </c>
      <c r="D9" s="17">
        <f t="shared" si="4"/>
        <v>2.8305840392821153</v>
      </c>
      <c r="E9" s="17">
        <f t="shared" si="4"/>
        <v>2.7770193489121038</v>
      </c>
      <c r="F9" s="17">
        <f t="shared" si="4"/>
        <v>2.7114388939462879</v>
      </c>
      <c r="G9" s="17">
        <f t="shared" si="4"/>
        <v>2.6317196137199437</v>
      </c>
      <c r="H9" s="17">
        <f t="shared" si="4"/>
        <v>2.5356669230673377</v>
      </c>
      <c r="I9" s="17">
        <f t="shared" si="4"/>
        <v>2.4211883351115158</v>
      </c>
      <c r="J9" s="17">
        <f t="shared" si="4"/>
        <v>2.286557105869667</v>
      </c>
      <c r="K9" s="17">
        <f t="shared" si="4"/>
        <v>2.1307732818804763</v>
      </c>
      <c r="L9" s="17">
        <f t="shared" si="4"/>
        <v>1.9540059043011135</v>
      </c>
    </row>
    <row r="10" spans="1:12" x14ac:dyDescent="0.25">
      <c r="A10" s="6" t="s">
        <v>4</v>
      </c>
      <c r="B10" s="12">
        <f t="shared" si="5"/>
        <v>4.0000000000000002E-4</v>
      </c>
      <c r="C10" s="17">
        <f t="shared" si="4"/>
        <v>2.7114388939462879</v>
      </c>
      <c r="D10" s="17">
        <f t="shared" si="4"/>
        <v>2.6317196137199423</v>
      </c>
      <c r="E10" s="17">
        <f t="shared" si="4"/>
        <v>2.5356669230673377</v>
      </c>
      <c r="F10" s="17">
        <f t="shared" si="4"/>
        <v>2.4211883351115149</v>
      </c>
      <c r="G10" s="17">
        <f t="shared" si="4"/>
        <v>2.286557105869667</v>
      </c>
      <c r="H10" s="17">
        <f t="shared" si="4"/>
        <v>2.1307732818804754</v>
      </c>
      <c r="I10" s="17">
        <f t="shared" si="4"/>
        <v>1.9540059043011178</v>
      </c>
      <c r="J10" s="17">
        <f t="shared" si="4"/>
        <v>1.7580603416260352</v>
      </c>
      <c r="K10" s="17">
        <f t="shared" si="4"/>
        <v>1.5467626581000067</v>
      </c>
      <c r="L10" s="17">
        <f t="shared" si="4"/>
        <v>1.3261054066839157</v>
      </c>
    </row>
    <row r="11" spans="1:12" x14ac:dyDescent="0.25">
      <c r="A11" s="3">
        <v>2.0000000000000001E-4</v>
      </c>
      <c r="B11" s="12">
        <f t="shared" si="5"/>
        <v>6.0000000000000006E-4</v>
      </c>
      <c r="C11" s="17">
        <f t="shared" si="4"/>
        <v>2.5608388132485178</v>
      </c>
      <c r="D11" s="17">
        <f t="shared" si="4"/>
        <v>2.4510557904022594</v>
      </c>
      <c r="E11" s="17">
        <f t="shared" si="4"/>
        <v>2.321491597966042</v>
      </c>
      <c r="F11" s="17">
        <f t="shared" si="4"/>
        <v>2.1709297558309015</v>
      </c>
      <c r="G11" s="17">
        <f t="shared" si="4"/>
        <v>1.99920909530566</v>
      </c>
      <c r="H11" s="17">
        <f t="shared" si="4"/>
        <v>1.8076928274617814</v>
      </c>
      <c r="I11" s="17">
        <f t="shared" si="4"/>
        <v>1.5996861468228651</v>
      </c>
      <c r="J11" s="17">
        <f t="shared" si="4"/>
        <v>1.3806564683666804</v>
      </c>
      <c r="K11" s="17">
        <f t="shared" si="4"/>
        <v>1.1580870574372981</v>
      </c>
      <c r="L11" s="17">
        <f t="shared" si="4"/>
        <v>0.94083766015833015</v>
      </c>
    </row>
    <row r="12" spans="1:12" x14ac:dyDescent="0.25">
      <c r="B12" s="12">
        <f t="shared" si="5"/>
        <v>8.0000000000000004E-4</v>
      </c>
      <c r="C12" s="17">
        <f t="shared" si="4"/>
        <v>2.4211883351115149</v>
      </c>
      <c r="D12" s="17">
        <f t="shared" si="4"/>
        <v>2.2865571058696657</v>
      </c>
      <c r="E12" s="17">
        <f t="shared" si="4"/>
        <v>2.1307732818804754</v>
      </c>
      <c r="F12" s="17">
        <f t="shared" si="4"/>
        <v>1.9540059043011169</v>
      </c>
      <c r="G12" s="17">
        <f t="shared" si="4"/>
        <v>1.7580603416260352</v>
      </c>
      <c r="H12" s="17">
        <f t="shared" si="4"/>
        <v>1.5467626581000056</v>
      </c>
      <c r="I12" s="17">
        <f t="shared" si="4"/>
        <v>1.3261054066839186</v>
      </c>
      <c r="J12" s="17">
        <f t="shared" si="4"/>
        <v>1.1039885505838465</v>
      </c>
      <c r="K12" s="17">
        <f t="shared" si="4"/>
        <v>0.88945334266938503</v>
      </c>
      <c r="L12" s="17">
        <f t="shared" si="4"/>
        <v>0.6914619636975653</v>
      </c>
    </row>
    <row r="13" spans="1:12" x14ac:dyDescent="0.25">
      <c r="B13" s="13">
        <f t="shared" si="5"/>
        <v>1E-3</v>
      </c>
      <c r="C13" s="17">
        <f t="shared" si="4"/>
        <v>2.2915101427498104</v>
      </c>
      <c r="D13" s="17">
        <f t="shared" si="4"/>
        <v>2.1364552623774165</v>
      </c>
      <c r="E13" s="17">
        <f t="shared" si="4"/>
        <v>1.9603865920764263</v>
      </c>
      <c r="F13" s="17">
        <f t="shared" si="4"/>
        <v>1.7650462962962947</v>
      </c>
      <c r="G13" s="17">
        <f t="shared" si="4"/>
        <v>1.5541870450895559</v>
      </c>
      <c r="H13" s="17">
        <f t="shared" si="4"/>
        <v>1.3337288265481049</v>
      </c>
      <c r="I13" s="17">
        <f t="shared" si="4"/>
        <v>1.1115160349854223</v>
      </c>
      <c r="J13" s="17">
        <f t="shared" si="4"/>
        <v>0.89656893699159357</v>
      </c>
      <c r="K13" s="17">
        <f t="shared" si="4"/>
        <v>0.69787575106112809</v>
      </c>
      <c r="L13" s="17">
        <f t="shared" si="4"/>
        <v>0.52297668038408696</v>
      </c>
    </row>
    <row r="14" spans="1:12" x14ac:dyDescent="0.25">
      <c r="B14" s="12">
        <f t="shared" si="5"/>
        <v>1.2000000000000001E-3</v>
      </c>
      <c r="C14" s="17">
        <f t="shared" si="4"/>
        <v>2.1709297558309015</v>
      </c>
      <c r="D14" s="17">
        <f t="shared" si="4"/>
        <v>1.9992090953056592</v>
      </c>
      <c r="E14" s="17">
        <f t="shared" si="4"/>
        <v>1.8076928274617814</v>
      </c>
      <c r="F14" s="17">
        <f t="shared" si="4"/>
        <v>1.599686146822864</v>
      </c>
      <c r="G14" s="17">
        <f t="shared" si="4"/>
        <v>1.3806564683666804</v>
      </c>
      <c r="H14" s="17">
        <f t="shared" si="4"/>
        <v>1.1580870574372975</v>
      </c>
      <c r="I14" s="17">
        <f t="shared" si="4"/>
        <v>0.9408376601583317</v>
      </c>
      <c r="J14" s="17">
        <f t="shared" si="4"/>
        <v>0.73801953786970076</v>
      </c>
      <c r="K14" s="17">
        <f t="shared" si="4"/>
        <v>0.5575929153416268</v>
      </c>
      <c r="L14" s="17">
        <f t="shared" si="4"/>
        <v>0.40507144132121736</v>
      </c>
    </row>
    <row r="15" spans="1:12" x14ac:dyDescent="0.25">
      <c r="B15" s="12">
        <f t="shared" si="5"/>
        <v>1.4000000000000002E-3</v>
      </c>
      <c r="C15" s="17">
        <f t="shared" si="4"/>
        <v>2.0586631244161473</v>
      </c>
      <c r="D15" s="17">
        <f t="shared" si="4"/>
        <v>1.8734712518984469</v>
      </c>
      <c r="E15" s="17">
        <f t="shared" si="4"/>
        <v>1.670453797843948</v>
      </c>
      <c r="F15" s="17">
        <f t="shared" si="4"/>
        <v>1.4543533325195297</v>
      </c>
      <c r="G15" s="17">
        <f t="shared" si="4"/>
        <v>1.2320273419989543</v>
      </c>
      <c r="H15" s="17">
        <f t="shared" si="4"/>
        <v>1.0119806076411968</v>
      </c>
      <c r="I15" s="17">
        <f t="shared" si="4"/>
        <v>0.80338930191001146</v>
      </c>
      <c r="J15" s="17">
        <f t="shared" si="4"/>
        <v>0.61475497313727168</v>
      </c>
      <c r="K15" s="17">
        <f t="shared" si="4"/>
        <v>0.4525245906770734</v>
      </c>
      <c r="L15" s="17">
        <f t="shared" si="4"/>
        <v>0.32010485165606456</v>
      </c>
    </row>
    <row r="16" spans="1:12" x14ac:dyDescent="0.25">
      <c r="B16" s="12">
        <f t="shared" si="5"/>
        <v>1.6000000000000003E-3</v>
      </c>
      <c r="C16" s="17">
        <f t="shared" si="4"/>
        <v>1.9540059043011169</v>
      </c>
      <c r="D16" s="17">
        <f t="shared" si="4"/>
        <v>1.7580603416260343</v>
      </c>
      <c r="E16" s="17">
        <f t="shared" si="4"/>
        <v>1.5467626581000056</v>
      </c>
      <c r="F16" s="17">
        <f t="shared" si="4"/>
        <v>1.3261054066839182</v>
      </c>
      <c r="G16" s="17">
        <f t="shared" si="4"/>
        <v>1.1039885505838465</v>
      </c>
      <c r="H16" s="17">
        <f t="shared" si="4"/>
        <v>0.88945334266938503</v>
      </c>
      <c r="I16" s="17">
        <f t="shared" si="4"/>
        <v>0.69146196369756607</v>
      </c>
      <c r="J16" s="17">
        <f t="shared" si="4"/>
        <v>0.51748112063849128</v>
      </c>
      <c r="K16" s="17">
        <f t="shared" si="4"/>
        <v>0.3722795522805013</v>
      </c>
      <c r="L16" s="17">
        <f t="shared" si="4"/>
        <v>0.25733289055201819</v>
      </c>
    </row>
    <row r="17" spans="2:12" x14ac:dyDescent="0.25">
      <c r="B17" s="12">
        <f t="shared" si="5"/>
        <v>1.8000000000000004E-3</v>
      </c>
      <c r="C17" s="17">
        <f t="shared" si="4"/>
        <v>1.8563241616718338</v>
      </c>
      <c r="D17" s="17">
        <f t="shared" si="4"/>
        <v>1.6519375677713823</v>
      </c>
      <c r="E17" s="17">
        <f t="shared" si="4"/>
        <v>1.4349880632832601</v>
      </c>
      <c r="F17" s="17">
        <f t="shared" si="4"/>
        <v>1.2125038164054536</v>
      </c>
      <c r="G17" s="17">
        <f t="shared" si="4"/>
        <v>0.99309448885379914</v>
      </c>
      <c r="H17" s="17">
        <f t="shared" si="4"/>
        <v>0.78593425178224352</v>
      </c>
      <c r="I17" s="17">
        <f t="shared" si="4"/>
        <v>0.59939690844831228</v>
      </c>
      <c r="J17" s="17">
        <f t="shared" si="4"/>
        <v>0.4396934116059289</v>
      </c>
      <c r="K17" s="17">
        <f t="shared" si="4"/>
        <v>0.30993929469915443</v>
      </c>
      <c r="L17" s="17">
        <f t="shared" si="4"/>
        <v>0.20995700080623456</v>
      </c>
    </row>
    <row r="18" spans="2:12" x14ac:dyDescent="0.25">
      <c r="B18" s="12">
        <f t="shared" si="5"/>
        <v>2.0000000000000005E-3</v>
      </c>
      <c r="C18" s="17">
        <f t="shared" ref="C18:L27" si="6">Fmax/(C$6*($B18+C$5)^Kexp)</f>
        <v>1.7650462962962947</v>
      </c>
      <c r="D18" s="17">
        <f t="shared" si="6"/>
        <v>1.5541870450895547</v>
      </c>
      <c r="E18" s="17">
        <f t="shared" si="6"/>
        <v>1.3337288265481049</v>
      </c>
      <c r="F18" s="17">
        <f t="shared" si="6"/>
        <v>1.1115160349854214</v>
      </c>
      <c r="G18" s="17">
        <f t="shared" si="6"/>
        <v>0.89656893699159323</v>
      </c>
      <c r="H18" s="17">
        <f t="shared" si="6"/>
        <v>0.69787575106112754</v>
      </c>
      <c r="I18" s="17">
        <f t="shared" si="6"/>
        <v>0.52297668038408762</v>
      </c>
      <c r="J18" s="17">
        <f t="shared" si="6"/>
        <v>0.37674690718376153</v>
      </c>
      <c r="K18" s="17">
        <f t="shared" si="6"/>
        <v>0.26077604963263307</v>
      </c>
      <c r="L18" s="17">
        <f t="shared" si="6"/>
        <v>0.17353208921256225</v>
      </c>
    </row>
    <row r="19" spans="2:12" x14ac:dyDescent="0.25">
      <c r="B19" s="12">
        <f t="shared" si="5"/>
        <v>2.2000000000000006E-3</v>
      </c>
      <c r="C19" s="17">
        <f t="shared" si="6"/>
        <v>1.6796560064498771</v>
      </c>
      <c r="D19" s="17">
        <f t="shared" si="6"/>
        <v>1.4639991621171575</v>
      </c>
      <c r="E19" s="17">
        <f t="shared" si="6"/>
        <v>1.241776908936626</v>
      </c>
      <c r="F19" s="17">
        <f t="shared" si="6"/>
        <v>1.0214388288751703</v>
      </c>
      <c r="G19" s="17">
        <f t="shared" si="6"/>
        <v>0.81215812604808935</v>
      </c>
      <c r="H19" s="17">
        <f t="shared" si="6"/>
        <v>0.6224960250267213</v>
      </c>
      <c r="I19" s="17">
        <f t="shared" si="6"/>
        <v>0.45901438024329838</v>
      </c>
      <c r="J19" s="17">
        <f t="shared" si="6"/>
        <v>0.32526443987360198</v>
      </c>
      <c r="K19" s="17">
        <f t="shared" si="6"/>
        <v>0.22148436149979508</v>
      </c>
      <c r="L19" s="17">
        <f t="shared" si="6"/>
        <v>0.14506832385109669</v>
      </c>
    </row>
    <row r="20" spans="2:12" x14ac:dyDescent="0.25">
      <c r="B20" s="12">
        <f t="shared" si="5"/>
        <v>2.4000000000000007E-3</v>
      </c>
      <c r="C20" s="17">
        <f t="shared" si="6"/>
        <v>1.599686146822864</v>
      </c>
      <c r="D20" s="17">
        <f t="shared" si="6"/>
        <v>1.3806564683666795</v>
      </c>
      <c r="E20" s="17">
        <f t="shared" si="6"/>
        <v>1.1580870574372975</v>
      </c>
      <c r="F20" s="17">
        <f t="shared" si="6"/>
        <v>0.94083766015833126</v>
      </c>
      <c r="G20" s="17">
        <f t="shared" si="6"/>
        <v>0.73801953786970076</v>
      </c>
      <c r="H20" s="17">
        <f t="shared" si="6"/>
        <v>0.5575929153416268</v>
      </c>
      <c r="I20" s="17">
        <f t="shared" si="6"/>
        <v>0.40507144132121781</v>
      </c>
      <c r="J20" s="17">
        <f t="shared" si="6"/>
        <v>0.28275060768171084</v>
      </c>
      <c r="K20" s="17">
        <f t="shared" si="6"/>
        <v>0.18970589312203814</v>
      </c>
      <c r="L20" s="17">
        <f t="shared" si="6"/>
        <v>0.12250428644506514</v>
      </c>
    </row>
    <row r="21" spans="2:12" x14ac:dyDescent="0.25">
      <c r="B21" s="12">
        <f t="shared" si="5"/>
        <v>2.6000000000000007E-3</v>
      </c>
      <c r="C21" s="17">
        <f t="shared" si="6"/>
        <v>1.5247133538894673</v>
      </c>
      <c r="D21" s="17">
        <f t="shared" si="6"/>
        <v>1.3035216633901248</v>
      </c>
      <c r="E21" s="17">
        <f t="shared" si="6"/>
        <v>1.0817517773928242</v>
      </c>
      <c r="F21" s="17">
        <f t="shared" si="6"/>
        <v>0.86849850561306219</v>
      </c>
      <c r="G21" s="17">
        <f t="shared" si="6"/>
        <v>0.6726369523840775</v>
      </c>
      <c r="H21" s="17">
        <f t="shared" si="6"/>
        <v>0.50140775962483641</v>
      </c>
      <c r="I21" s="17">
        <f t="shared" si="6"/>
        <v>0.35926039004606042</v>
      </c>
      <c r="J21" s="17">
        <f t="shared" si="6"/>
        <v>0.24733445209731292</v>
      </c>
      <c r="K21" s="17">
        <f t="shared" si="6"/>
        <v>0.16372734983042514</v>
      </c>
      <c r="L21" s="17">
        <f t="shared" si="6"/>
        <v>0.10438730606549786</v>
      </c>
    </row>
    <row r="22" spans="2:12" x14ac:dyDescent="0.25">
      <c r="B22" s="12">
        <f t="shared" si="5"/>
        <v>2.8000000000000008E-3</v>
      </c>
      <c r="C22" s="17">
        <f t="shared" si="6"/>
        <v>1.4543533325195297</v>
      </c>
      <c r="D22" s="17">
        <f t="shared" si="6"/>
        <v>1.2320273419989536</v>
      </c>
      <c r="E22" s="17">
        <f t="shared" si="6"/>
        <v>1.0119806076411968</v>
      </c>
      <c r="F22" s="17">
        <f t="shared" si="6"/>
        <v>0.80338930191001101</v>
      </c>
      <c r="G22" s="17">
        <f t="shared" si="6"/>
        <v>0.61475497313727134</v>
      </c>
      <c r="H22" s="17">
        <f t="shared" si="6"/>
        <v>0.45252459067707296</v>
      </c>
      <c r="I22" s="17">
        <f t="shared" si="6"/>
        <v>0.32010485165606489</v>
      </c>
      <c r="J22" s="17">
        <f t="shared" si="6"/>
        <v>0.21759450059994967</v>
      </c>
      <c r="K22" s="17">
        <f t="shared" si="6"/>
        <v>0.14228368081370679</v>
      </c>
      <c r="L22" s="17">
        <f t="shared" si="6"/>
        <v>8.9673642041167151E-2</v>
      </c>
    </row>
    <row r="23" spans="2:12" x14ac:dyDescent="0.25">
      <c r="B23" s="12">
        <f t="shared" si="5"/>
        <v>3.0000000000000009E-3</v>
      </c>
      <c r="C23" s="17">
        <f t="shared" si="6"/>
        <v>1.3882567137004991</v>
      </c>
      <c r="D23" s="17">
        <f t="shared" si="6"/>
        <v>1.1656672119706286</v>
      </c>
      <c r="E23" s="17">
        <f t="shared" si="6"/>
        <v>0.94808288376768346</v>
      </c>
      <c r="F23" s="17">
        <f t="shared" si="6"/>
        <v>0.74462890624999878</v>
      </c>
      <c r="G23" s="17">
        <f t="shared" si="6"/>
        <v>0.56332814740012538</v>
      </c>
      <c r="H23" s="17">
        <f t="shared" si="6"/>
        <v>0.4097946917658199</v>
      </c>
      <c r="I23" s="17">
        <f t="shared" si="6"/>
        <v>0.28643876784372629</v>
      </c>
      <c r="J23" s="17">
        <f t="shared" si="6"/>
        <v>0.19243766266511786</v>
      </c>
      <c r="K23" s="17">
        <f t="shared" si="6"/>
        <v>0.12442701533748508</v>
      </c>
      <c r="L23" s="17">
        <f t="shared" si="6"/>
        <v>7.7600244249948977E-2</v>
      </c>
    </row>
    <row r="24" spans="2:12" x14ac:dyDescent="0.25">
      <c r="B24" s="12">
        <f t="shared" si="5"/>
        <v>3.200000000000001E-3</v>
      </c>
      <c r="C24" s="17">
        <f t="shared" si="6"/>
        <v>1.3261054066839173</v>
      </c>
      <c r="D24" s="17">
        <f t="shared" si="6"/>
        <v>1.1039885505838456</v>
      </c>
      <c r="E24" s="17">
        <f t="shared" si="6"/>
        <v>0.88945334266938458</v>
      </c>
      <c r="F24" s="17">
        <f t="shared" si="6"/>
        <v>0.69146196369756607</v>
      </c>
      <c r="G24" s="17">
        <f t="shared" si="6"/>
        <v>0.51748112063849128</v>
      </c>
      <c r="H24" s="17">
        <f t="shared" si="6"/>
        <v>0.3722795522805013</v>
      </c>
      <c r="I24" s="17">
        <f t="shared" si="6"/>
        <v>0.25733289055201841</v>
      </c>
      <c r="J24" s="17">
        <f t="shared" si="6"/>
        <v>0.17101402559131509</v>
      </c>
      <c r="K24" s="17">
        <f t="shared" si="6"/>
        <v>0.10943762865490704</v>
      </c>
      <c r="L24" s="17">
        <f t="shared" si="6"/>
        <v>6.7600490234322241E-2</v>
      </c>
    </row>
    <row r="25" spans="2:12" x14ac:dyDescent="0.25">
      <c r="B25" s="12">
        <f t="shared" si="5"/>
        <v>3.4000000000000011E-3</v>
      </c>
      <c r="C25" s="17">
        <f t="shared" si="6"/>
        <v>1.2676093801431674</v>
      </c>
      <c r="D25" s="17">
        <f t="shared" si="6"/>
        <v>1.0465857068058761</v>
      </c>
      <c r="E25" s="17">
        <f t="shared" si="6"/>
        <v>0.83556005219657814</v>
      </c>
      <c r="F25" s="17">
        <f t="shared" si="6"/>
        <v>0.64323844617211889</v>
      </c>
      <c r="G25" s="17">
        <f t="shared" si="6"/>
        <v>0.47647720454432596</v>
      </c>
      <c r="H25" s="17">
        <f t="shared" si="6"/>
        <v>0.33920732516091079</v>
      </c>
      <c r="I25" s="17">
        <f t="shared" si="6"/>
        <v>0.23204052020897925</v>
      </c>
      <c r="J25" s="17">
        <f t="shared" si="6"/>
        <v>0.15265600802305804</v>
      </c>
      <c r="K25" s="17">
        <f t="shared" si="6"/>
        <v>9.6762362641981542E-2</v>
      </c>
      <c r="L25" s="17">
        <f t="shared" si="6"/>
        <v>5.924763506751346E-2</v>
      </c>
    </row>
    <row r="26" spans="2:12" x14ac:dyDescent="0.25">
      <c r="B26" s="12">
        <f t="shared" si="5"/>
        <v>3.6000000000000012E-3</v>
      </c>
      <c r="C26" s="17">
        <f t="shared" si="6"/>
        <v>1.2125038164054536</v>
      </c>
      <c r="D26" s="17">
        <f t="shared" si="6"/>
        <v>0.99309448885379858</v>
      </c>
      <c r="E26" s="17">
        <f t="shared" si="6"/>
        <v>0.78593425178224352</v>
      </c>
      <c r="F26" s="17">
        <f t="shared" si="6"/>
        <v>0.59939690844831195</v>
      </c>
      <c r="G26" s="17">
        <f t="shared" si="6"/>
        <v>0.43969341160592873</v>
      </c>
      <c r="H26" s="17">
        <f t="shared" si="6"/>
        <v>0.30993929469915416</v>
      </c>
      <c r="I26" s="17">
        <f t="shared" si="6"/>
        <v>0.20995700080623472</v>
      </c>
      <c r="J26" s="17">
        <f t="shared" si="6"/>
        <v>0.136834309275287</v>
      </c>
      <c r="K26" s="17">
        <f t="shared" si="6"/>
        <v>8.5971332479128845E-2</v>
      </c>
      <c r="L26" s="17">
        <f t="shared" si="6"/>
        <v>5.2216127791662424E-2</v>
      </c>
    </row>
    <row r="27" spans="2:12" x14ac:dyDescent="0.25">
      <c r="B27" s="12">
        <f t="shared" si="5"/>
        <v>3.8000000000000013E-3</v>
      </c>
      <c r="C27" s="17">
        <f t="shared" si="6"/>
        <v>1.160546590808774</v>
      </c>
      <c r="D27" s="17">
        <f t="shared" si="6"/>
        <v>0.9431873036902958</v>
      </c>
      <c r="E27" s="17">
        <f t="shared" si="6"/>
        <v>0.74016177031812769</v>
      </c>
      <c r="F27" s="17">
        <f t="shared" si="6"/>
        <v>0.55945071844477789</v>
      </c>
      <c r="G27" s="17">
        <f t="shared" si="6"/>
        <v>0.40660049722762093</v>
      </c>
      <c r="H27" s="17">
        <f t="shared" si="6"/>
        <v>0.28394383832212544</v>
      </c>
      <c r="I27" s="17">
        <f t="shared" si="6"/>
        <v>0.19058916923618341</v>
      </c>
      <c r="J27" s="17">
        <f t="shared" si="6"/>
        <v>0.12312561357661962</v>
      </c>
      <c r="K27" s="17">
        <f t="shared" si="6"/>
        <v>7.6727030441313834E-2</v>
      </c>
      <c r="L27" s="17">
        <f t="shared" si="6"/>
        <v>4.6254686737176726E-2</v>
      </c>
    </row>
    <row r="28" spans="2:12" x14ac:dyDescent="0.25">
      <c r="B28" s="12">
        <f t="shared" si="5"/>
        <v>4.000000000000001E-3</v>
      </c>
      <c r="C28" s="17">
        <f t="shared" ref="C28:L37" si="7">Fmax/(C$6*($B28+C$5)^Kexp)</f>
        <v>1.1115160349854214</v>
      </c>
      <c r="D28" s="17">
        <f t="shared" si="7"/>
        <v>0.89656893699159323</v>
      </c>
      <c r="E28" s="17">
        <f t="shared" si="7"/>
        <v>0.69787575106112754</v>
      </c>
      <c r="F28" s="17">
        <f t="shared" si="7"/>
        <v>0.52297668038408729</v>
      </c>
      <c r="G28" s="17">
        <f t="shared" si="7"/>
        <v>0.37674690718376153</v>
      </c>
      <c r="H28" s="17">
        <f t="shared" si="7"/>
        <v>0.26077604963263307</v>
      </c>
      <c r="I28" s="17">
        <f t="shared" si="7"/>
        <v>0.17353208921256247</v>
      </c>
      <c r="J28" s="17">
        <f t="shared" si="7"/>
        <v>0.11118863483037529</v>
      </c>
      <c r="K28" s="17">
        <f t="shared" si="7"/>
        <v>6.8761971891300705E-2</v>
      </c>
      <c r="L28" s="17">
        <f t="shared" si="7"/>
        <v>4.11672605550156E-2</v>
      </c>
    </row>
    <row r="29" spans="2:12" x14ac:dyDescent="0.25">
      <c r="B29" s="12">
        <f t="shared" si="5"/>
        <v>4.2000000000000006E-3</v>
      </c>
      <c r="C29" s="17">
        <f t="shared" si="7"/>
        <v>1.0652089485933645</v>
      </c>
      <c r="D29" s="17">
        <f t="shared" si="7"/>
        <v>0.85297288018523509</v>
      </c>
      <c r="E29" s="17">
        <f t="shared" si="7"/>
        <v>0.65875046382757108</v>
      </c>
      <c r="F29" s="17">
        <f t="shared" si="7"/>
        <v>0.4896055929974516</v>
      </c>
      <c r="G29" s="17">
        <f t="shared" si="7"/>
        <v>0.34974579129774469</v>
      </c>
      <c r="H29" s="17">
        <f t="shared" si="7"/>
        <v>0.24006167476664403</v>
      </c>
      <c r="I29" s="17">
        <f t="shared" si="7"/>
        <v>0.15845117251789609</v>
      </c>
      <c r="J29" s="17">
        <f t="shared" si="7"/>
        <v>0.10074615483047489</v>
      </c>
      <c r="K29" s="17">
        <f t="shared" si="7"/>
        <v>6.1862315733076691E-2</v>
      </c>
      <c r="L29" s="17">
        <f t="shared" si="7"/>
        <v>3.6799368971660057E-2</v>
      </c>
    </row>
    <row r="30" spans="2:12" x14ac:dyDescent="0.25">
      <c r="B30" s="12">
        <f t="shared" si="5"/>
        <v>4.4000000000000003E-3</v>
      </c>
      <c r="C30" s="17">
        <f t="shared" si="7"/>
        <v>1.0214388288751708</v>
      </c>
      <c r="D30" s="17">
        <f t="shared" si="7"/>
        <v>0.81215812604808901</v>
      </c>
      <c r="E30" s="17">
        <f t="shared" si="7"/>
        <v>0.62249602502672163</v>
      </c>
      <c r="F30" s="17">
        <f t="shared" si="7"/>
        <v>0.45901438024329838</v>
      </c>
      <c r="G30" s="17">
        <f t="shared" si="7"/>
        <v>0.32526443987360198</v>
      </c>
      <c r="H30" s="17">
        <f t="shared" si="7"/>
        <v>0.22148436149979508</v>
      </c>
      <c r="I30" s="17">
        <f t="shared" si="7"/>
        <v>0.14506832385109686</v>
      </c>
      <c r="J30" s="17">
        <f t="shared" si="7"/>
        <v>9.1571419372634702E-2</v>
      </c>
      <c r="K30" s="17">
        <f t="shared" si="7"/>
        <v>5.5855721333604259E-2</v>
      </c>
      <c r="L30" s="17">
        <f t="shared" si="7"/>
        <v>3.3028171796046397E-2</v>
      </c>
    </row>
    <row r="31" spans="2:12" x14ac:dyDescent="0.25">
      <c r="B31" s="12">
        <f t="shared" si="5"/>
        <v>4.5999999999999999E-3</v>
      </c>
      <c r="C31" s="17">
        <f t="shared" si="7"/>
        <v>0.98003429156052213</v>
      </c>
      <c r="D31" s="17">
        <f t="shared" si="7"/>
        <v>0.77390636667671542</v>
      </c>
      <c r="E31" s="17">
        <f t="shared" si="7"/>
        <v>0.58885387839787728</v>
      </c>
      <c r="F31" s="17">
        <f t="shared" si="7"/>
        <v>0.43091950593171285</v>
      </c>
      <c r="G31" s="17">
        <f t="shared" si="7"/>
        <v>0.30301564601846986</v>
      </c>
      <c r="H31" s="17">
        <f t="shared" si="7"/>
        <v>0.20477547192232728</v>
      </c>
      <c r="I31" s="17">
        <f t="shared" si="7"/>
        <v>0.13315111857417064</v>
      </c>
      <c r="J31" s="17">
        <f t="shared" si="7"/>
        <v>8.3477737959663706E-2</v>
      </c>
      <c r="K31" s="17">
        <f t="shared" si="7"/>
        <v>5.0602248008550087E-2</v>
      </c>
      <c r="L31" s="17">
        <f t="shared" si="7"/>
        <v>2.9755159330000426E-2</v>
      </c>
    </row>
    <row r="32" spans="2:12" x14ac:dyDescent="0.25">
      <c r="B32" s="12">
        <f t="shared" si="5"/>
        <v>4.7999999999999996E-3</v>
      </c>
      <c r="C32" s="17">
        <f t="shared" si="7"/>
        <v>0.94083766015833126</v>
      </c>
      <c r="D32" s="17">
        <f t="shared" si="7"/>
        <v>0.73801953786970076</v>
      </c>
      <c r="E32" s="17">
        <f t="shared" si="7"/>
        <v>0.5575929153416268</v>
      </c>
      <c r="F32" s="17">
        <f t="shared" si="7"/>
        <v>0.40507144132121803</v>
      </c>
      <c r="G32" s="17">
        <f t="shared" si="7"/>
        <v>0.28275060768171095</v>
      </c>
      <c r="H32" s="17">
        <f t="shared" si="7"/>
        <v>0.18970589312203834</v>
      </c>
      <c r="I32" s="17">
        <f t="shared" si="7"/>
        <v>0.12250428644506538</v>
      </c>
      <c r="J32" s="17">
        <f t="shared" si="7"/>
        <v>7.6310462761197198E-2</v>
      </c>
      <c r="K32" s="17">
        <f t="shared" si="7"/>
        <v>4.598746560768377E-2</v>
      </c>
      <c r="L32" s="17">
        <f t="shared" si="7"/>
        <v>2.690071072912532E-2</v>
      </c>
    </row>
    <row r="33" spans="2:12" x14ac:dyDescent="0.25">
      <c r="B33" s="12">
        <f t="shared" si="5"/>
        <v>4.9999999999999992E-3</v>
      </c>
      <c r="C33" s="17">
        <f t="shared" si="7"/>
        <v>0.90370370370370312</v>
      </c>
      <c r="D33" s="17">
        <f t="shared" si="7"/>
        <v>0.70431766247714533</v>
      </c>
      <c r="E33" s="17">
        <f t="shared" si="7"/>
        <v>0.52850613478624209</v>
      </c>
      <c r="F33" s="17">
        <f t="shared" si="7"/>
        <v>0.3812499999999997</v>
      </c>
      <c r="G33" s="17">
        <f t="shared" si="7"/>
        <v>0.26425306739312082</v>
      </c>
      <c r="H33" s="17">
        <f t="shared" si="7"/>
        <v>0.17607941561928653</v>
      </c>
      <c r="I33" s="17">
        <f t="shared" si="7"/>
        <v>0.11296296296296296</v>
      </c>
      <c r="J33" s="17">
        <f t="shared" si="7"/>
        <v>6.9940751593091016E-2</v>
      </c>
      <c r="K33" s="17">
        <f t="shared" si="7"/>
        <v>4.1917189727717852E-2</v>
      </c>
      <c r="L33" s="17">
        <f t="shared" si="7"/>
        <v>2.4399999999999995E-2</v>
      </c>
    </row>
    <row r="34" spans="2:12" x14ac:dyDescent="0.25">
      <c r="B34" s="12">
        <f t="shared" si="5"/>
        <v>5.1999999999999989E-3</v>
      </c>
      <c r="C34" s="17">
        <f t="shared" si="7"/>
        <v>0.86849850561306263</v>
      </c>
      <c r="D34" s="17">
        <f t="shared" si="7"/>
        <v>0.6726369523840775</v>
      </c>
      <c r="E34" s="17">
        <f t="shared" si="7"/>
        <v>0.50140775962483686</v>
      </c>
      <c r="F34" s="17">
        <f t="shared" si="7"/>
        <v>0.35926039004606064</v>
      </c>
      <c r="G34" s="17">
        <f t="shared" si="7"/>
        <v>0.24733445209731317</v>
      </c>
      <c r="H34" s="17">
        <f t="shared" si="7"/>
        <v>0.16372734983042528</v>
      </c>
      <c r="I34" s="17">
        <f t="shared" si="7"/>
        <v>0.10438730606549802</v>
      </c>
      <c r="J34" s="17">
        <f t="shared" si="7"/>
        <v>6.4260680647332397E-2</v>
      </c>
      <c r="K34" s="17">
        <f t="shared" si="7"/>
        <v>3.8313422949616295E-2</v>
      </c>
      <c r="L34" s="17">
        <f t="shared" si="7"/>
        <v>2.2199885498085655E-2</v>
      </c>
    </row>
    <row r="35" spans="2:12" x14ac:dyDescent="0.25">
      <c r="B35" s="12">
        <f t="shared" si="5"/>
        <v>5.3999999999999986E-3</v>
      </c>
      <c r="C35" s="17">
        <f t="shared" si="7"/>
        <v>0.83509844852398363</v>
      </c>
      <c r="D35" s="17">
        <f t="shared" si="7"/>
        <v>0.64282813475095002</v>
      </c>
      <c r="E35" s="17">
        <f t="shared" si="7"/>
        <v>0.4761307406950897</v>
      </c>
      <c r="F35" s="17">
        <f t="shared" si="7"/>
        <v>0.33892986174328632</v>
      </c>
      <c r="G35" s="17">
        <f t="shared" si="7"/>
        <v>0.23182982510041597</v>
      </c>
      <c r="H35" s="17">
        <f t="shared" si="7"/>
        <v>0.15250412612143113</v>
      </c>
      <c r="I35" s="17">
        <f t="shared" si="7"/>
        <v>9.6658175113936262E-2</v>
      </c>
      <c r="J35" s="17">
        <f t="shared" si="7"/>
        <v>5.9179387053214683E-2</v>
      </c>
      <c r="K35" s="17">
        <f t="shared" si="7"/>
        <v>3.511119998883639E-2</v>
      </c>
      <c r="L35" s="17">
        <f t="shared" si="7"/>
        <v>2.0256524912258034E-2</v>
      </c>
    </row>
    <row r="36" spans="2:12" x14ac:dyDescent="0.25">
      <c r="B36" s="12">
        <f t="shared" si="5"/>
        <v>5.5999999999999982E-3</v>
      </c>
      <c r="C36" s="17">
        <f t="shared" si="7"/>
        <v>0.80338930191001146</v>
      </c>
      <c r="D36" s="17">
        <f t="shared" si="7"/>
        <v>0.61475497313727179</v>
      </c>
      <c r="E36" s="17">
        <f t="shared" si="7"/>
        <v>0.4525245906770734</v>
      </c>
      <c r="F36" s="17">
        <f t="shared" si="7"/>
        <v>0.32010485165606511</v>
      </c>
      <c r="G36" s="17">
        <f t="shared" si="7"/>
        <v>0.21759450059994989</v>
      </c>
      <c r="H36" s="17">
        <f t="shared" si="7"/>
        <v>0.14228368081370696</v>
      </c>
      <c r="I36" s="17">
        <f t="shared" si="7"/>
        <v>8.9673642041167345E-2</v>
      </c>
      <c r="J36" s="17">
        <f t="shared" si="7"/>
        <v>5.4620003432537922E-2</v>
      </c>
      <c r="K36" s="17">
        <f t="shared" si="7"/>
        <v>3.2256116448337625E-2</v>
      </c>
      <c r="L36" s="17">
        <f t="shared" si="7"/>
        <v>1.853353079098825E-2</v>
      </c>
    </row>
    <row r="37" spans="2:12" x14ac:dyDescent="0.25">
      <c r="B37" s="12">
        <f t="shared" si="5"/>
        <v>5.7999999999999979E-3</v>
      </c>
      <c r="C37" s="17">
        <f t="shared" si="7"/>
        <v>0.77326540091148954</v>
      </c>
      <c r="D37" s="17">
        <f t="shared" si="7"/>
        <v>0.58829295834796469</v>
      </c>
      <c r="E37" s="17">
        <f t="shared" si="7"/>
        <v>0.43045349964991775</v>
      </c>
      <c r="F37" s="17">
        <f t="shared" si="7"/>
        <v>0.30264854188893964</v>
      </c>
      <c r="G37" s="17">
        <f t="shared" si="7"/>
        <v>0.20450120124442336</v>
      </c>
      <c r="H37" s="17">
        <f t="shared" si="7"/>
        <v>0.13295647366195584</v>
      </c>
      <c r="I37" s="17">
        <f t="shared" si="7"/>
        <v>8.3346158622004396E-2</v>
      </c>
      <c r="J37" s="17">
        <f t="shared" si="7"/>
        <v>5.0517206109597777E-2</v>
      </c>
      <c r="K37" s="17">
        <f t="shared" si="7"/>
        <v>2.9702378946695727E-2</v>
      </c>
      <c r="L37" s="17">
        <f t="shared" si="7"/>
        <v>1.7000532601603661E-2</v>
      </c>
    </row>
    <row r="38" spans="2:12" x14ac:dyDescent="0.25">
      <c r="B38" s="12">
        <f t="shared" si="5"/>
        <v>5.9999999999999975E-3</v>
      </c>
      <c r="C38" s="17">
        <f t="shared" ref="C38:L47" si="8">Fmax/(C$6*($B38+C$5)^Kexp)</f>
        <v>0.74462890624999989</v>
      </c>
      <c r="D38" s="17">
        <f t="shared" si="8"/>
        <v>0.56332814740012571</v>
      </c>
      <c r="E38" s="17">
        <f t="shared" si="8"/>
        <v>0.40979469176582045</v>
      </c>
      <c r="F38" s="17">
        <f t="shared" si="8"/>
        <v>0.28643876784372657</v>
      </c>
      <c r="G38" s="17">
        <f t="shared" si="8"/>
        <v>0.19243766266511805</v>
      </c>
      <c r="H38" s="17">
        <f t="shared" si="8"/>
        <v>0.12442701533748524</v>
      </c>
      <c r="I38" s="17">
        <f t="shared" si="8"/>
        <v>7.7600244249949185E-2</v>
      </c>
      <c r="J38" s="17">
        <f t="shared" si="8"/>
        <v>4.6815242163282582E-2</v>
      </c>
      <c r="K38" s="17">
        <f t="shared" si="8"/>
        <v>2.7411256066485357E-2</v>
      </c>
      <c r="L38" s="17">
        <f t="shared" si="8"/>
        <v>1.5632047234408964E-2</v>
      </c>
    </row>
    <row r="39" spans="2:12" x14ac:dyDescent="0.25">
      <c r="B39" s="12">
        <f t="shared" si="5"/>
        <v>6.1999999999999972E-3</v>
      </c>
      <c r="C39" s="17">
        <f t="shared" si="8"/>
        <v>0.71738913632933876</v>
      </c>
      <c r="D39" s="17">
        <f t="shared" si="8"/>
        <v>0.53975613202023398</v>
      </c>
      <c r="E39" s="17">
        <f t="shared" si="8"/>
        <v>0.39043698888144623</v>
      </c>
      <c r="F39" s="17">
        <f t="shared" si="8"/>
        <v>0.27136621947886308</v>
      </c>
      <c r="G39" s="17">
        <f t="shared" si="8"/>
        <v>0.18130460743724489</v>
      </c>
      <c r="H39" s="17">
        <f t="shared" si="8"/>
        <v>0.11661180886597158</v>
      </c>
      <c r="I39" s="17">
        <f t="shared" si="8"/>
        <v>7.237058904818966E-2</v>
      </c>
      <c r="J39" s="17">
        <f t="shared" si="8"/>
        <v>4.3466332628951838E-2</v>
      </c>
      <c r="K39" s="17">
        <f t="shared" si="8"/>
        <v>2.5349839761672318E-2</v>
      </c>
      <c r="L39" s="17">
        <f t="shared" si="8"/>
        <v>1.4406585470332231E-2</v>
      </c>
    </row>
    <row r="40" spans="2:12" x14ac:dyDescent="0.25">
      <c r="B40" s="12">
        <f t="shared" si="5"/>
        <v>6.3999999999999968E-3</v>
      </c>
      <c r="C40" s="17">
        <f t="shared" si="8"/>
        <v>0.69146196369756652</v>
      </c>
      <c r="D40" s="17">
        <f t="shared" si="8"/>
        <v>0.51748112063849161</v>
      </c>
      <c r="E40" s="17">
        <f t="shared" si="8"/>
        <v>0.37227955228050158</v>
      </c>
      <c r="F40" s="17">
        <f t="shared" si="8"/>
        <v>0.25733289055201874</v>
      </c>
      <c r="G40" s="17">
        <f t="shared" si="8"/>
        <v>0.17101402559131537</v>
      </c>
      <c r="H40" s="17">
        <f t="shared" si="8"/>
        <v>0.10943762865490722</v>
      </c>
      <c r="I40" s="17">
        <f t="shared" si="8"/>
        <v>6.7600490234322394E-2</v>
      </c>
      <c r="J40" s="17">
        <f t="shared" si="8"/>
        <v>4.0429373056496999E-2</v>
      </c>
      <c r="K40" s="17">
        <f t="shared" si="8"/>
        <v>2.3490048942031383E-2</v>
      </c>
      <c r="L40" s="17">
        <f t="shared" si="8"/>
        <v>1.3305940372076332E-2</v>
      </c>
    </row>
    <row r="41" spans="2:12" x14ac:dyDescent="0.25">
      <c r="B41" s="12">
        <f t="shared" ref="B41:B58" si="9">B40+$A$11</f>
        <v>6.5999999999999965E-3</v>
      </c>
      <c r="C41" s="17">
        <f t="shared" si="8"/>
        <v>0.66676926897603472</v>
      </c>
      <c r="D41" s="17">
        <f t="shared" si="8"/>
        <v>0.49641512002211874</v>
      </c>
      <c r="E41" s="17">
        <f t="shared" si="8"/>
        <v>0.35523077802642056</v>
      </c>
      <c r="F41" s="17">
        <f t="shared" si="8"/>
        <v>0.24425073803763997</v>
      </c>
      <c r="G41" s="17">
        <f t="shared" si="8"/>
        <v>0.16148771046576604</v>
      </c>
      <c r="H41" s="17">
        <f t="shared" si="8"/>
        <v>0.10284007608329428</v>
      </c>
      <c r="I41" s="17">
        <f t="shared" si="8"/>
        <v>6.3240557293207988E-2</v>
      </c>
      <c r="J41" s="17">
        <f t="shared" si="8"/>
        <v>3.7668870551440567E-2</v>
      </c>
      <c r="K41" s="17">
        <f t="shared" si="8"/>
        <v>2.1807823239528273E-2</v>
      </c>
      <c r="L41" s="17">
        <f t="shared" si="8"/>
        <v>1.2314616967445879E-2</v>
      </c>
    </row>
    <row r="42" spans="2:12" x14ac:dyDescent="0.25">
      <c r="B42" s="12">
        <f t="shared" si="9"/>
        <v>6.7999999999999962E-3</v>
      </c>
      <c r="C42" s="17">
        <f t="shared" si="8"/>
        <v>0.64323844617211967</v>
      </c>
      <c r="D42" s="17">
        <f t="shared" si="8"/>
        <v>0.47647720454432635</v>
      </c>
      <c r="E42" s="17">
        <f t="shared" si="8"/>
        <v>0.33920732516091134</v>
      </c>
      <c r="F42" s="17">
        <f t="shared" si="8"/>
        <v>0.23204052020897961</v>
      </c>
      <c r="G42" s="17">
        <f t="shared" si="8"/>
        <v>0.15265600802305837</v>
      </c>
      <c r="H42" s="17">
        <f t="shared" si="8"/>
        <v>9.6762362641981695E-2</v>
      </c>
      <c r="I42" s="17">
        <f t="shared" si="8"/>
        <v>5.9247635067513633E-2</v>
      </c>
      <c r="J42" s="17">
        <f t="shared" si="8"/>
        <v>3.5154069963119615E-2</v>
      </c>
      <c r="K42" s="17">
        <f t="shared" si="8"/>
        <v>2.0282467075143914E-2</v>
      </c>
      <c r="L42" s="17">
        <f t="shared" si="8"/>
        <v>1.141937243142746E-2</v>
      </c>
    </row>
    <row r="43" spans="2:12" x14ac:dyDescent="0.25">
      <c r="B43" s="12">
        <f t="shared" si="9"/>
        <v>6.9999999999999958E-3</v>
      </c>
      <c r="C43" s="17">
        <f t="shared" si="8"/>
        <v>0.6208019539995927</v>
      </c>
      <c r="D43" s="17">
        <f t="shared" si="8"/>
        <v>0.45759286267108984</v>
      </c>
      <c r="E43" s="17">
        <f t="shared" si="8"/>
        <v>0.32413325904201196</v>
      </c>
      <c r="F43" s="17">
        <f t="shared" si="8"/>
        <v>0.22063078703703723</v>
      </c>
      <c r="G43" s="17">
        <f t="shared" si="8"/>
        <v>0.14445674524589266</v>
      </c>
      <c r="H43" s="17">
        <f t="shared" si="8"/>
        <v>9.1154281076875024E-2</v>
      </c>
      <c r="I43" s="17">
        <f t="shared" si="8"/>
        <v>5.5583904359236103E-2</v>
      </c>
      <c r="J43" s="17">
        <f t="shared" si="8"/>
        <v>3.2858232181991603E-2</v>
      </c>
      <c r="K43" s="17">
        <f t="shared" si="8"/>
        <v>1.8896113224731621E-2</v>
      </c>
      <c r="L43" s="17">
        <f t="shared" si="8"/>
        <v>1.0608843253471363E-2</v>
      </c>
    </row>
    <row r="44" spans="2:12" x14ac:dyDescent="0.25">
      <c r="B44" s="12">
        <f t="shared" si="9"/>
        <v>7.1999999999999955E-3</v>
      </c>
      <c r="C44" s="17">
        <f t="shared" si="8"/>
        <v>0.59939690844831273</v>
      </c>
      <c r="D44" s="17">
        <f t="shared" si="8"/>
        <v>0.4396934116059294</v>
      </c>
      <c r="E44" s="17">
        <f t="shared" si="8"/>
        <v>0.3099392946991546</v>
      </c>
      <c r="F44" s="17">
        <f t="shared" si="8"/>
        <v>0.209957000806235</v>
      </c>
      <c r="G44" s="17">
        <f t="shared" si="8"/>
        <v>0.13683430927528725</v>
      </c>
      <c r="H44" s="17">
        <f t="shared" si="8"/>
        <v>8.5971332479129012E-2</v>
      </c>
      <c r="I44" s="17">
        <f t="shared" si="8"/>
        <v>5.2216127791662563E-2</v>
      </c>
      <c r="J44" s="17">
        <f t="shared" si="8"/>
        <v>3.0758035394368628E-2</v>
      </c>
      <c r="K44" s="17">
        <f t="shared" si="8"/>
        <v>1.7633281939347649E-2</v>
      </c>
      <c r="L44" s="17">
        <f t="shared" si="8"/>
        <v>9.8732413070415758E-3</v>
      </c>
    </row>
    <row r="45" spans="2:12" x14ac:dyDescent="0.25">
      <c r="B45" s="12">
        <f t="shared" si="9"/>
        <v>7.3999999999999951E-3</v>
      </c>
      <c r="C45" s="17">
        <f t="shared" si="8"/>
        <v>0.57896471238551683</v>
      </c>
      <c r="D45" s="17">
        <f t="shared" si="8"/>
        <v>0.42271547219873762</v>
      </c>
      <c r="E45" s="17">
        <f t="shared" si="8"/>
        <v>0.29656212725781128</v>
      </c>
      <c r="F45" s="17">
        <f t="shared" si="8"/>
        <v>0.19996076835285836</v>
      </c>
      <c r="G45" s="17">
        <f t="shared" si="8"/>
        <v>0.12973885384853828</v>
      </c>
      <c r="H45" s="17">
        <f t="shared" si="8"/>
        <v>8.117398322625001E-2</v>
      </c>
      <c r="I45" s="17">
        <f t="shared" si="8"/>
        <v>4.9115015062367429E-2</v>
      </c>
      <c r="J45" s="17">
        <f t="shared" si="8"/>
        <v>2.8833076220703132E-2</v>
      </c>
      <c r="K45" s="17">
        <f t="shared" si="8"/>
        <v>1.6480516889959548E-2</v>
      </c>
      <c r="L45" s="17">
        <f t="shared" si="8"/>
        <v>9.2041048207153961E-3</v>
      </c>
    </row>
    <row r="46" spans="2:12" x14ac:dyDescent="0.25">
      <c r="B46" s="12">
        <f t="shared" si="9"/>
        <v>7.5999999999999948E-3</v>
      </c>
      <c r="C46" s="17">
        <f t="shared" si="8"/>
        <v>0.55945071844477856</v>
      </c>
      <c r="D46" s="17">
        <f t="shared" si="8"/>
        <v>0.40660049722762137</v>
      </c>
      <c r="E46" s="17">
        <f t="shared" si="8"/>
        <v>0.283943838322126</v>
      </c>
      <c r="F46" s="17">
        <f t="shared" si="8"/>
        <v>0.19058916923618374</v>
      </c>
      <c r="G46" s="17">
        <f t="shared" si="8"/>
        <v>0.12312561357661979</v>
      </c>
      <c r="H46" s="17">
        <f t="shared" si="8"/>
        <v>7.6727030441313987E-2</v>
      </c>
      <c r="I46" s="17">
        <f t="shared" si="8"/>
        <v>4.6254686737176885E-2</v>
      </c>
      <c r="J46" s="17">
        <f t="shared" si="8"/>
        <v>2.7065452376048876E-2</v>
      </c>
      <c r="K46" s="17">
        <f t="shared" si="8"/>
        <v>1.542608319849198E-2</v>
      </c>
      <c r="L46" s="17">
        <f t="shared" si="8"/>
        <v>8.5940933410733247E-3</v>
      </c>
    </row>
    <row r="47" spans="2:12" x14ac:dyDescent="0.25">
      <c r="B47" s="12">
        <f t="shared" si="9"/>
        <v>7.7999999999999944E-3</v>
      </c>
      <c r="C47" s="17">
        <f t="shared" si="8"/>
        <v>0.54080392187457915</v>
      </c>
      <c r="D47" s="17">
        <f t="shared" si="8"/>
        <v>0.39129434702723181</v>
      </c>
      <c r="E47" s="17">
        <f t="shared" si="8"/>
        <v>0.27203136875745537</v>
      </c>
      <c r="F47" s="17">
        <f t="shared" si="8"/>
        <v>0.1817941665649416</v>
      </c>
      <c r="G47" s="17">
        <f t="shared" si="8"/>
        <v>0.11695430985070719</v>
      </c>
      <c r="H47" s="17">
        <f t="shared" si="8"/>
        <v>7.2599058461600391E-2</v>
      </c>
      <c r="I47" s="17">
        <f t="shared" si="8"/>
        <v>4.3612219703549067E-2</v>
      </c>
      <c r="J47" s="17">
        <f t="shared" si="8"/>
        <v>2.5439412166376869E-2</v>
      </c>
      <c r="K47" s="17">
        <f t="shared" si="8"/>
        <v>1.4459715892888357E-2</v>
      </c>
      <c r="L47" s="17">
        <f t="shared" si="8"/>
        <v>8.0368181342153171E-3</v>
      </c>
    </row>
    <row r="48" spans="2:12" x14ac:dyDescent="0.25">
      <c r="B48" s="12">
        <f t="shared" si="9"/>
        <v>7.999999999999995E-3</v>
      </c>
      <c r="C48" s="17">
        <f t="shared" ref="C48:L58" si="10">Fmax/(C$6*($B48+C$5)^Kexp)</f>
        <v>0.52297668038408784</v>
      </c>
      <c r="D48" s="17">
        <f t="shared" si="10"/>
        <v>0.37674690718376175</v>
      </c>
      <c r="E48" s="17">
        <f t="shared" si="10"/>
        <v>0.26077604963263346</v>
      </c>
      <c r="F48" s="17">
        <f t="shared" si="10"/>
        <v>0.17353208921256266</v>
      </c>
      <c r="G48" s="17">
        <f t="shared" si="10"/>
        <v>0.11118863483037547</v>
      </c>
      <c r="H48" s="17">
        <f t="shared" si="10"/>
        <v>6.8761971891300802E-2</v>
      </c>
      <c r="I48" s="17">
        <f t="shared" si="10"/>
        <v>4.1167260555015704E-2</v>
      </c>
      <c r="J48" s="17">
        <f t="shared" si="10"/>
        <v>2.3941059016283857E-2</v>
      </c>
      <c r="K48" s="17">
        <f t="shared" si="10"/>
        <v>1.3572409507999032E-2</v>
      </c>
      <c r="L48" s="17">
        <f t="shared" si="10"/>
        <v>7.5267012812666664E-3</v>
      </c>
    </row>
    <row r="49" spans="2:12" x14ac:dyDescent="0.25">
      <c r="B49" s="12">
        <f t="shared" si="9"/>
        <v>8.1999999999999955E-3</v>
      </c>
      <c r="C49" s="17">
        <f t="shared" si="10"/>
        <v>0.50592445834566346</v>
      </c>
      <c r="D49" s="17">
        <f t="shared" si="10"/>
        <v>0.36291174366296008</v>
      </c>
      <c r="E49" s="17">
        <f t="shared" si="10"/>
        <v>0.25013318420251168</v>
      </c>
      <c r="F49" s="17">
        <f t="shared" si="10"/>
        <v>0.16576317583549</v>
      </c>
      <c r="G49" s="17">
        <f t="shared" si="10"/>
        <v>0.10579580215551666</v>
      </c>
      <c r="H49" s="17">
        <f t="shared" si="10"/>
        <v>6.519059330939303E-2</v>
      </c>
      <c r="I49" s="17">
        <f t="shared" si="10"/>
        <v>3.8901695695579712E-2</v>
      </c>
      <c r="J49" s="17">
        <f t="shared" si="10"/>
        <v>2.2558101495449411E-2</v>
      </c>
      <c r="K49" s="17">
        <f t="shared" si="10"/>
        <v>1.2756241412887448E-2</v>
      </c>
      <c r="L49" s="17">
        <f t="shared" si="10"/>
        <v>7.0588581198586589E-3</v>
      </c>
    </row>
    <row r="50" spans="2:12" x14ac:dyDescent="0.25">
      <c r="B50" s="12">
        <f t="shared" si="9"/>
        <v>8.399999999999996E-3</v>
      </c>
      <c r="C50" s="17">
        <f t="shared" si="10"/>
        <v>0.48960559299745204</v>
      </c>
      <c r="D50" s="17">
        <f t="shared" si="10"/>
        <v>0.34974579129774513</v>
      </c>
      <c r="E50" s="17">
        <f t="shared" si="10"/>
        <v>0.24006167476664428</v>
      </c>
      <c r="F50" s="17">
        <f t="shared" si="10"/>
        <v>0.15845117251789617</v>
      </c>
      <c r="G50" s="17">
        <f t="shared" si="10"/>
        <v>0.10074615483047497</v>
      </c>
      <c r="H50" s="17">
        <f t="shared" si="10"/>
        <v>6.1862315733076753E-2</v>
      </c>
      <c r="I50" s="17">
        <f t="shared" si="10"/>
        <v>3.6799368971660126E-2</v>
      </c>
      <c r="J50" s="17">
        <f t="shared" si="10"/>
        <v>2.1279641111181028E-2</v>
      </c>
      <c r="K50" s="17">
        <f t="shared" si="10"/>
        <v>1.2004222902372092E-2</v>
      </c>
      <c r="L50" s="17">
        <f t="shared" si="10"/>
        <v>6.6289987685450311E-3</v>
      </c>
    </row>
    <row r="51" spans="2:12" x14ac:dyDescent="0.25">
      <c r="B51" s="12">
        <f t="shared" si="9"/>
        <v>8.5999999999999965E-3</v>
      </c>
      <c r="C51" s="17">
        <f t="shared" si="10"/>
        <v>0.47398108054010857</v>
      </c>
      <c r="D51" s="17">
        <f t="shared" si="10"/>
        <v>0.33720907204863171</v>
      </c>
      <c r="E51" s="17">
        <f t="shared" si="10"/>
        <v>0.23052368905616913</v>
      </c>
      <c r="F51" s="17">
        <f t="shared" si="10"/>
        <v>0.15156297705068195</v>
      </c>
      <c r="G51" s="17">
        <f t="shared" si="10"/>
        <v>9.6012822224274319E-2</v>
      </c>
      <c r="H51" s="17">
        <f t="shared" si="10"/>
        <v>5.8756801593104077E-2</v>
      </c>
      <c r="I51" s="17">
        <f t="shared" si="10"/>
        <v>3.4845839265123447E-2</v>
      </c>
      <c r="J51" s="17">
        <f t="shared" si="10"/>
        <v>2.0095991567454344E-2</v>
      </c>
      <c r="K51" s="17">
        <f t="shared" si="10"/>
        <v>1.1310173239101672E-2</v>
      </c>
      <c r="L51" s="17">
        <f t="shared" si="10"/>
        <v>6.2333453187960923E-3</v>
      </c>
    </row>
    <row r="52" spans="2:12" x14ac:dyDescent="0.25">
      <c r="B52" s="12">
        <f t="shared" si="9"/>
        <v>8.7999999999999971E-3</v>
      </c>
      <c r="C52" s="17">
        <f t="shared" si="10"/>
        <v>0.45901438024329866</v>
      </c>
      <c r="D52" s="17">
        <f t="shared" si="10"/>
        <v>0.32526443987360198</v>
      </c>
      <c r="E52" s="17">
        <f t="shared" si="10"/>
        <v>0.22148436149979525</v>
      </c>
      <c r="F52" s="17">
        <f t="shared" si="10"/>
        <v>0.14506832385109691</v>
      </c>
      <c r="G52" s="17">
        <f t="shared" si="10"/>
        <v>9.1571419372634785E-2</v>
      </c>
      <c r="H52" s="17">
        <f t="shared" si="10"/>
        <v>5.5855721333604287E-2</v>
      </c>
      <c r="I52" s="17">
        <f t="shared" si="10"/>
        <v>3.3028171796046446E-2</v>
      </c>
      <c r="J52" s="17">
        <f t="shared" si="10"/>
        <v>1.8998524337109756E-2</v>
      </c>
      <c r="K52" s="17">
        <f t="shared" si="10"/>
        <v>1.0668612742201754E-2</v>
      </c>
      <c r="L52" s="17">
        <f t="shared" si="10"/>
        <v>5.8685619451072681E-3</v>
      </c>
    </row>
    <row r="53" spans="2:12" x14ac:dyDescent="0.25">
      <c r="B53" s="12">
        <f t="shared" si="9"/>
        <v>8.9999999999999976E-3</v>
      </c>
      <c r="C53" s="17">
        <f t="shared" si="10"/>
        <v>0.44467123487388804</v>
      </c>
      <c r="D53" s="17">
        <f t="shared" si="10"/>
        <v>0.3138773494131476</v>
      </c>
      <c r="E53" s="17">
        <f t="shared" si="10"/>
        <v>0.2129115253195121</v>
      </c>
      <c r="F53" s="17">
        <f t="shared" si="10"/>
        <v>0.1389395043731779</v>
      </c>
      <c r="G53" s="17">
        <f t="shared" si="10"/>
        <v>8.7399782801945131E-2</v>
      </c>
      <c r="H53" s="17">
        <f t="shared" si="10"/>
        <v>5.3142525863807147E-2</v>
      </c>
      <c r="I53" s="17">
        <f t="shared" si="10"/>
        <v>3.1334757951836947E-2</v>
      </c>
      <c r="J53" s="17">
        <f t="shared" si="10"/>
        <v>1.7979536314807604E-2</v>
      </c>
      <c r="K53" s="17">
        <f t="shared" si="10"/>
        <v>1.0074671742665615E-2</v>
      </c>
      <c r="L53" s="17">
        <f t="shared" si="10"/>
        <v>5.5316957095805355E-3</v>
      </c>
    </row>
    <row r="54" spans="2:12" x14ac:dyDescent="0.25">
      <c r="B54" s="12">
        <f t="shared" si="9"/>
        <v>9.1999999999999981E-3</v>
      </c>
      <c r="C54" s="17">
        <f t="shared" si="10"/>
        <v>0.43091950593171285</v>
      </c>
      <c r="D54" s="17">
        <f t="shared" si="10"/>
        <v>0.30301564601846986</v>
      </c>
      <c r="E54" s="17">
        <f t="shared" si="10"/>
        <v>0.20477547192232737</v>
      </c>
      <c r="F54" s="17">
        <f t="shared" si="10"/>
        <v>0.13315111857417064</v>
      </c>
      <c r="G54" s="17">
        <f t="shared" si="10"/>
        <v>8.3477737959663706E-2</v>
      </c>
      <c r="H54" s="17">
        <f t="shared" si="10"/>
        <v>5.0602248008550087E-2</v>
      </c>
      <c r="I54" s="17">
        <f t="shared" si="10"/>
        <v>2.975515933000045E-2</v>
      </c>
      <c r="J54" s="17">
        <f t="shared" si="10"/>
        <v>1.7032136061435318E-2</v>
      </c>
      <c r="K54" s="17">
        <f t="shared" si="10"/>
        <v>9.5240128047460564E-3</v>
      </c>
      <c r="L54" s="17">
        <f t="shared" si="10"/>
        <v>5.2201262546239715E-3</v>
      </c>
    </row>
    <row r="55" spans="2:12" x14ac:dyDescent="0.25">
      <c r="B55" s="12">
        <f t="shared" si="9"/>
        <v>9.3999999999999986E-3</v>
      </c>
      <c r="C55" s="17">
        <f t="shared" si="10"/>
        <v>0.41772902233330006</v>
      </c>
      <c r="D55" s="17">
        <f t="shared" si="10"/>
        <v>0.29264937493267668</v>
      </c>
      <c r="E55" s="17">
        <f t="shared" si="10"/>
        <v>0.19704873449870552</v>
      </c>
      <c r="F55" s="17">
        <f t="shared" si="10"/>
        <v>0.12767985360939643</v>
      </c>
      <c r="G55" s="17">
        <f t="shared" si="10"/>
        <v>7.9786894059863167E-2</v>
      </c>
      <c r="H55" s="17">
        <f t="shared" si="10"/>
        <v>4.8221328865369645E-2</v>
      </c>
      <c r="I55" s="17">
        <f t="shared" si="10"/>
        <v>2.8279972394296332E-2</v>
      </c>
      <c r="J55" s="17">
        <f t="shared" si="10"/>
        <v>1.6150145752721501E-2</v>
      </c>
      <c r="K55" s="17">
        <f t="shared" si="10"/>
        <v>9.0127640777656736E-3</v>
      </c>
      <c r="L55" s="17">
        <f t="shared" si="10"/>
        <v>4.9315229101544698E-3</v>
      </c>
    </row>
    <row r="56" spans="2:12" x14ac:dyDescent="0.25">
      <c r="B56" s="12">
        <f t="shared" si="9"/>
        <v>9.5999999999999992E-3</v>
      </c>
      <c r="C56" s="17">
        <f t="shared" si="10"/>
        <v>0.40507144132121803</v>
      </c>
      <c r="D56" s="17">
        <f t="shared" si="10"/>
        <v>0.28275060768171084</v>
      </c>
      <c r="E56" s="17">
        <f t="shared" si="10"/>
        <v>0.18970589312203834</v>
      </c>
      <c r="F56" s="17">
        <f t="shared" si="10"/>
        <v>0.12250428644506532</v>
      </c>
      <c r="G56" s="17">
        <f t="shared" si="10"/>
        <v>7.6310462761197198E-2</v>
      </c>
      <c r="H56" s="17">
        <f t="shared" si="10"/>
        <v>4.5987465607683735E-2</v>
      </c>
      <c r="I56" s="17">
        <f t="shared" si="10"/>
        <v>2.6900710729125331E-2</v>
      </c>
      <c r="J56" s="17">
        <f t="shared" si="10"/>
        <v>1.5328016434546446E-2</v>
      </c>
      <c r="K56" s="17">
        <f t="shared" si="10"/>
        <v>8.5374620180197376E-3</v>
      </c>
      <c r="L56" s="17">
        <f t="shared" si="10"/>
        <v>4.6638080082299299E-3</v>
      </c>
    </row>
    <row r="57" spans="2:12" x14ac:dyDescent="0.25">
      <c r="B57" s="12">
        <f t="shared" si="9"/>
        <v>9.7999999999999997E-3</v>
      </c>
      <c r="C57" s="17">
        <f t="shared" si="10"/>
        <v>0.39292012049893871</v>
      </c>
      <c r="D57" s="17">
        <f t="shared" si="10"/>
        <v>0.27329328394836805</v>
      </c>
      <c r="E57" s="17">
        <f t="shared" si="10"/>
        <v>0.18272339897537407</v>
      </c>
      <c r="F57" s="17">
        <f t="shared" si="10"/>
        <v>0.1176047075197915</v>
      </c>
      <c r="G57" s="17">
        <f t="shared" si="10"/>
        <v>7.3033097607335881E-2</v>
      </c>
      <c r="H57" s="17">
        <f t="shared" si="10"/>
        <v>4.3889477799651508E-2</v>
      </c>
      <c r="I57" s="17">
        <f t="shared" si="10"/>
        <v>2.5609702359169137E-2</v>
      </c>
      <c r="J57" s="17">
        <f t="shared" si="10"/>
        <v>1.4560754587325609E-2</v>
      </c>
      <c r="K57" s="17">
        <f t="shared" si="10"/>
        <v>8.095002024426038E-3</v>
      </c>
      <c r="L57" s="17">
        <f t="shared" si="10"/>
        <v>4.4151254124914141E-3</v>
      </c>
    </row>
    <row r="58" spans="2:12" ht="15.75" thickBot="1" x14ac:dyDescent="0.3">
      <c r="B58" s="14">
        <f t="shared" si="9"/>
        <v>0.01</v>
      </c>
      <c r="C58" s="17">
        <f t="shared" si="10"/>
        <v>0.3812499999999997</v>
      </c>
      <c r="D58" s="17">
        <f t="shared" si="10"/>
        <v>0.26425306739312082</v>
      </c>
      <c r="E58" s="17">
        <f t="shared" si="10"/>
        <v>0.17607941561928653</v>
      </c>
      <c r="F58" s="17">
        <f t="shared" si="10"/>
        <v>0.11296296296296289</v>
      </c>
      <c r="G58" s="17">
        <f t="shared" si="10"/>
        <v>6.9940751593090961E-2</v>
      </c>
      <c r="H58" s="17">
        <f t="shared" si="10"/>
        <v>4.1917189727717817E-2</v>
      </c>
      <c r="I58" s="17">
        <f t="shared" si="10"/>
        <v>2.4399999999999995E-2</v>
      </c>
      <c r="J58" s="17">
        <f t="shared" si="10"/>
        <v>1.3843858329568302E-2</v>
      </c>
      <c r="K58" s="17">
        <f t="shared" si="10"/>
        <v>7.6825957787971027E-3</v>
      </c>
      <c r="L58" s="17">
        <f t="shared" si="10"/>
        <v>4.1838134430727016E-3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Feuil1</vt:lpstr>
      <vt:lpstr>_a</vt:lpstr>
      <vt:lpstr>Fmax</vt:lpstr>
      <vt:lpstr>Kexp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Blt</dc:creator>
  <cp:lastModifiedBy>Michel Blt</cp:lastModifiedBy>
  <dcterms:created xsi:type="dcterms:W3CDTF">2025-05-13T04:55:31Z</dcterms:created>
  <dcterms:modified xsi:type="dcterms:W3CDTF">2025-05-17T18:56:05Z</dcterms:modified>
</cp:coreProperties>
</file>